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INSTITUTO MUNICIPAL DE CULTURA Y TURISMO\ELABORACIÓN DE ESTUDIOS PENDIENTES\8. PLAN DE MEDIOS\Elaboración 25_06_2026\"/>
    </mc:Choice>
  </mc:AlternateContent>
  <xr:revisionPtr revIDLastSave="0" documentId="13_ncr:1_{2627B38F-97EE-4CD2-8775-03A675F87DEA}" xr6:coauthVersionLast="47" xr6:coauthVersionMax="47" xr10:uidLastSave="{00000000-0000-0000-0000-000000000000}"/>
  <bookViews>
    <workbookView xWindow="-108" yWindow="-108" windowWidth="23256" windowHeight="13896" xr2:uid="{BEF2451F-B5DE-4DD4-A96D-8A06F0CA8C55}"/>
  </bookViews>
  <sheets>
    <sheet name="Anexo Cotización" sheetId="1" r:id="rId1"/>
  </sheets>
  <definedNames>
    <definedName name="_xlnm.Print_Area" localSheetId="0">'Anexo Cotización'!$B$1:$H$146</definedName>
    <definedName name="_xlnm.Print_Titles" localSheetId="0">'Anexo Cotización'!$3:$3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5" i="1" l="1"/>
  <c r="H144" i="1"/>
  <c r="H143" i="1"/>
  <c r="H142" i="1"/>
  <c r="H141" i="1"/>
  <c r="H140" i="1"/>
  <c r="H139" i="1"/>
  <c r="H138" i="1"/>
  <c r="H137" i="1"/>
  <c r="H136" i="1"/>
  <c r="H135" i="1"/>
  <c r="H134" i="1"/>
  <c r="H133" i="1"/>
  <c r="H132" i="1"/>
  <c r="H131" i="1"/>
  <c r="H130" i="1"/>
  <c r="H129"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3" i="1"/>
  <c r="H22" i="1"/>
  <c r="H21" i="1"/>
  <c r="H20" i="1"/>
  <c r="H19" i="1"/>
  <c r="H18" i="1"/>
  <c r="H17" i="1"/>
  <c r="H16" i="1"/>
  <c r="H15" i="1"/>
  <c r="H13" i="1"/>
  <c r="H12" i="1"/>
  <c r="H11" i="1"/>
  <c r="H10" i="1"/>
  <c r="H9" i="1"/>
  <c r="H8" i="1"/>
  <c r="H7" i="1"/>
  <c r="H6" i="1"/>
  <c r="H5" i="1"/>
  <c r="H146" i="1" s="1"/>
</calcChain>
</file>

<file path=xl/sharedStrings.xml><?xml version="1.0" encoding="utf-8"?>
<sst xmlns="http://schemas.openxmlformats.org/spreadsheetml/2006/main" count="430" uniqueCount="296">
  <si>
    <t>PROYECTO: Desarrollo de actividades para la gestión y promoción de la ciudad como destino cultural, patrimonial, histórico y turístico en Bucaramanga</t>
  </si>
  <si>
    <t>Objeto: Desarrollar las estrategias de divulgación que permitan promocionar la ciudad como destino cultural, patrimonial, histórico y turístico</t>
  </si>
  <si>
    <t xml:space="preserve">ITEM </t>
  </si>
  <si>
    <t>DESCRIPCIÓN</t>
  </si>
  <si>
    <t>UNIDAD</t>
  </si>
  <si>
    <t>CANTIDAD</t>
  </si>
  <si>
    <t>VALOR PARCIAL</t>
  </si>
  <si>
    <t xml:space="preserve">EVENTO/
PERSONA/
MES </t>
  </si>
  <si>
    <t>VALOR TOTAL</t>
  </si>
  <si>
    <t>1. PLAN DE MEDIOS Y PUBLICIDAD AUDIOVISUAL</t>
  </si>
  <si>
    <t>1.1</t>
  </si>
  <si>
    <t>Diseño de estrategias de comunicación para los eventos que incluya:
- Paquetes gráficos animado en 2D y 3D (Logo animado para intro, banners, barra de créditos, transiciones y overlay)
- Actualización, adaptación y/o fortalecimiento de la identidad visual existente de los eventos (manual de imagen), contemplando lineamientos de aplicación gráfica, ajustes cromáticos, versiones para diferentes formatos y recomendaciones para su implementación en medios físicos y digitales.
- Plan de medios (Asesoría en comunicación estratégica y estructura de plan de medios general )
- Diseño de piezas comunicativas para redes, publicidad impresa, entre otros que se requieran en la realización de eventos.
*Diseño o adaptación de medios de promoción ( Carpetas, plantillas etc)
*Diseño o adaptación de medios de merchandising (camisetas, gorras, mugs etc)
*Diseño o adaptación de medios impresos (afiches, plegable, etc)
*Diseño o adaptación de medios p.o.p (Lonas, avisos, etc)
*Diseño o adaptación de medios exteriores (Vallas, eucoles, etc).  
*Diseño o adaptación para material promocional en la web y aplicación en redes sociales.
Este item requiere ejecución desde la suscripción del contrato hasta el 26 de diciembre de 2026. Como entregable se requiere un documento técnico tipo informe que será definido previo al inicio de la ejecución</t>
  </si>
  <si>
    <t>Unidad</t>
  </si>
  <si>
    <t>1.2</t>
  </si>
  <si>
    <t>Diseño y producción de cuñas radiales de hasta 15 segundos, previa indicación y aprobación del IMCT. Incluye copys, concepto de la cuña, locutor profesional y las voces actuadas que se requieran para su elaboración.  Así mismo incluye musicalización, música original o música de stock con licencia autorizada, mostrando evidencia de autorización.</t>
  </si>
  <si>
    <t>1.3</t>
  </si>
  <si>
    <t xml:space="preserve">Emisión de cuñas radiales: Las cuñas deberán ser emitidas en mínimo 1 emisora con cobertura nacional  con mayor ECAR. La emisión de las mismas será en horario estelar. Mínimo seis emisiones al día. </t>
  </si>
  <si>
    <t>Día</t>
  </si>
  <si>
    <t>1.4</t>
  </si>
  <si>
    <t xml:space="preserve">Emisión de cuñas radiales: Las cuñas deberán ser emitidas en mínimo 1 emisora con cobertura local o regional  con mayor ECAR.  La emisión de las mismas será en horario estelar. Mínimo seis emisiones al día. </t>
  </si>
  <si>
    <t>1.5</t>
  </si>
  <si>
    <t>Video canción oficial de evento
Preproducción, producción y postproducción. Producción en vertical y/o horizontal.
Especificaciones técnicas:
Formato de grabado de 24 o 60 cuadros por segundo en tipo de archivo H264, con resolución de pixeles 1920x1080 y 1080x1920, calidad HD, audio de 16 Bits Estéreo para usar en redes sociales y televisión, grabado en perfil HLG3, corrección de color aplicada, con sonorización y musicalización libre de derechos. Animación de logos ajustados al manual de marca institucional de la Alcaldía de Bucaramanga y el IMCT. Duración de hasta 3 minutos. 
Nota: En el video de la canción oficial deberá aparecer los artistas o grupos en mínimo 5 lugares emblemáticos de la ciudad.  Incluye pago de artistas en escena, autorización de uso de imagen de las personas que aparezcan en el video, gastos logísticos y de producción, y otros que sean requerido.</t>
  </si>
  <si>
    <t>Número</t>
  </si>
  <si>
    <t>1.6</t>
  </si>
  <si>
    <t>Videos comerciales del proyecto: Preproducción, producción y postproducción de videos comerciales para televisión. Producción vertical y/o horizontal.
Especificaciones técnicas:
Formato de grabado de 24 o 60 cuadros por segundo en tipo de archivo H264, con resolución de pixeles 1920x1080 y 1080x1920, calidad HD, audio de 16 Bits Estéreo para usar en redes sociales y televisión, grabado en perfil HLG3, corrección de color aplicada, con sonorización y musicalización libre de derechos. Animación de logos ajustados al manual de marca institucional de la Alcaldía de Bucaramanga y el IMCT. Duración de hasta 30 segundos. Incluye  autorización de uso de imagen de las personas que aparezcan en el video, gastos logísticos y de producción, y otros que sean requerido.</t>
  </si>
  <si>
    <t>1.7</t>
  </si>
  <si>
    <t>Video final de resumen de evento
Especificaciones técnicas:
Formato de grabado de 24 o 60 cuadros por segundo en tipo de archivo H264, con resolución de pixeles 1920x1080 y 1080x1920, calidad HD, audio de 16 Bits Estéreo para usar en redes sociales y televisión, grabado en perfil HLG3, corrección de color aplicada, con sonorización y musicalización libre de derechos. Animación de logos ajustados al manual de marca institucional de la Alcaldía de Bucaramanga y el IMCT. Duración de hasta 5 minutos.
Nota: El video final deberá contener información de actividades realizadas desde el inicio del evento hasta la terminación del mismo.  Adicionalmente como producto adicional al video se deberá  entregar el registro audiovisual y fotográfico de las actividades enmarcadas en el evento.</t>
  </si>
  <si>
    <t>1.8</t>
  </si>
  <si>
    <t>Elaboración, diseño y producción de jingle, con duración de entre uno y dos minutos.  Incluye versiones de 30 segundos para productos adicionales.  Deberá incluir el pago de artistas, musicalización, instrumentos musicales,  entre otros que se requieran para la entrega del producto.  Incluye preproducción, producción y postproducción del jingle. El jingle deberá estar libre de derechos. Incluye costos de estudio de grabación, productor y otros costos relacionados para el entregable.</t>
  </si>
  <si>
    <t>1.9</t>
  </si>
  <si>
    <t>Video de jingle: Preproducción, producción y postproducción de video de jingle. Producción vertical y/o horizontal.
Especificaciones técnicas:
Formato de grabado de 24 o 60 cuadros por segundo en tipo de archivo H264, con resolución de pixeles 1920x1080 y 1080x1920, calidad HD, audio de 16 Bits Estéreo para usar en redes sociales y televisión, grabado en perfil HLG3, corrección de color aplicada, con sonorización y musicalización libre de derechos. Animación de logos ajustados al manual de marca institucional de la Alcaldía de Bucaramanga y el IMCT. Duración de hasta 2 minutos. Incluye  autorización de uso de imagen de las personas que aparezcan en el video, gastos logísticos y de producción, y otros que sean requerido.</t>
  </si>
  <si>
    <t>2. MEDIOS TELEVISIVOS</t>
  </si>
  <si>
    <t>2.1</t>
  </si>
  <si>
    <t>Transmisión en vivo: Unidad Movil a cinco (5) cámaras + Grúa + punto de internet + gastos logísticos + emisión de una hora  por primera pantalla y Facebook Live del Canal TRO</t>
  </si>
  <si>
    <t>2.2</t>
  </si>
  <si>
    <t>Transmisión en vivo: Unidad Movil a cinco (5) cámaras + Grúa + Steady Cam + punto de internet + gastos logísticos + emisión de una hora  por primera pantalla y Facebook Live del Canal TRO</t>
  </si>
  <si>
    <t>2.3</t>
  </si>
  <si>
    <t>Transmisión en vivo: Unidad Movil  a cinco (5) cámaras + Grúa + Steady Cam + punto de internet + gastos logísticos + emisión de dos horas por primera pantalla y Facebook Live del Canal TRO</t>
  </si>
  <si>
    <t>2.4</t>
  </si>
  <si>
    <t>Cubrimiento periodístico por evento: Kit de reporteria (Cámara + Tripode + Micrófonos + Luz Portatil) + Ibis DMG + computador para edicción + personal de producción + emisión de cubrimientos por primera pantalla y redes sociales del Canal TRO. Duración por día.</t>
  </si>
  <si>
    <t>2.5</t>
  </si>
  <si>
    <t>Sección en canal: Café de la Mañana: Kit de reporteria (Cámara + Tripode + Micrófonos + Luz Portatil) + computador para edicción + personal de producción + emisión de programa especial. Duración por día.</t>
  </si>
  <si>
    <t>2.6</t>
  </si>
  <si>
    <t>Sección en canal: Entretenimiento del Noticiero del mediodía: Invitación con duración máxima de cinco (5) minutos en la sección de entretenimiento de Oriente Noticias. Duración por día.</t>
  </si>
  <si>
    <t>2.7</t>
  </si>
  <si>
    <t>Spot promocional Parrilla de Programación (Spot de 15 segundos): Emisión de spot enviado por el IMCT en la programación del Canal TRO. Número de veces.</t>
  </si>
  <si>
    <t>2.8</t>
  </si>
  <si>
    <t>Promoción de eventos en redes sociales TRO (Reels, historias, publicaciones): Publicación de material enviado por el IMCT en la redes sociales del Canal TRO. Duración por día.</t>
  </si>
  <si>
    <t>2.9</t>
  </si>
  <si>
    <t>Transmisión vía streaming: Unidad Móvil a cuatro (4) cámaras +  punto de internet + gastos logísticos + emisión de una (1) hora por Facebook Live del Canal TRO</t>
  </si>
  <si>
    <t>3. PUBLICIDAD IMPRESA</t>
  </si>
  <si>
    <t>3.1</t>
  </si>
  <si>
    <t>Abanico tamaño 16cm de longitud x 24cm de diámetro, impresos en propalcote de 320gramos, impresos a 2 caras 4x4, sanduchado, troquelados.</t>
  </si>
  <si>
    <t>3.2</t>
  </si>
  <si>
    <t>Abanico publicitario tamaño aproximado de 20 cm x 25 cm, fabricado en plástico resistente de alta durabilidad. El producto deberá contar con impresión full color de alta calidad en ambas caras, según requerimiento, utilizando tintas resistentes al desgaste y a la exposición solar. El material deberá ser liviano, reutilizable y apto para uso en eventos masivos, ferias, activaciones de marca y campañas promocionales. El diseño incluirá logos, identidad gráfica, imágenes, mensajes institucionales o publicitarios suministrados por la entidad contratante. El acabado deberá ser uniforme, con bordes suaves y sin imperfecciones, garantizando una adecuada presentación y comodidad para el usuario. Entrega completamente terminada, empacada y lista para distribución. Diseño aprobado por IMCT.</t>
  </si>
  <si>
    <t>3.3</t>
  </si>
  <si>
    <t>Visera para eventos. Gorras hechas en Propalcote 320gr, impresa a 4x0 ,  full color,  tamaño aproximado media carta,  troqueladas, incluye cordón elástico color blanco o negro.</t>
  </si>
  <si>
    <t>3.4</t>
  </si>
  <si>
    <t>Afiches Impresos A Full Color En Propalcote 200 Gramos Por Una cara, Tamaño 50 X 35 Cms</t>
  </si>
  <si>
    <t>3.5</t>
  </si>
  <si>
    <t>Afiches Impresos A Full Color En Propalcote 200 Gramos Por Una Cara, Tamaño 25 x 35 Cms</t>
  </si>
  <si>
    <t>3.6</t>
  </si>
  <si>
    <t>Impresión a full color de volante, tamaño 20cm x 12 cm. Tipo de papel: Propalcote de 90 gr. Impresión a una cara.</t>
  </si>
  <si>
    <t>3.7</t>
  </si>
  <si>
    <t>Banderines: Propalcote 200 gramos, impresos a color 4x4, en triangulo de 21 x 28cms, troquelados, con pita. 10 metros de pita con 45 banderines aproximadamente. Incluye 10 cms de pita para atar a cada lado</t>
  </si>
  <si>
    <t>3.8</t>
  </si>
  <si>
    <t>Cheque simbólico: Cheques En Foam Board Tamaño 80X40 Impresos Full Color En Vinilo Pegados Sobre Foam Board</t>
  </si>
  <si>
    <t>3.9</t>
  </si>
  <si>
    <t>Dummie Medida 3 X 4Metros Fabricado En Pvc Tarpaulin 420 D De Alta Calidad, Cocido En Nylon Y Reforzado De Seguridad, Motor De 110 V, 90 Hz 7,2 A,  Potencia De 700W. Con Estacas Para Instalacion Y Estuche Para Transporte Incluye Extensión Eléctrica De 100 Mtr</t>
  </si>
  <si>
    <t>3.10</t>
  </si>
  <si>
    <t>Dummie con medidas:Ancho exterior: 8 metros; Altura exterior: 5 metros;  Profundidad: 1,20 metros; Luz libre de paso: 6 metros de ancho x 3,80 metros de alto; Diámetro de columnas laterales: 1 metro. suministro, fabricación, impresión e instalación de un arco inflable institucional personalizado. Material: Lona PVC de alta resistencia tipo Tarpaulin 0,55 mm o superior, gramaje mínimo: 18 oz (610 g/m²), material impermeable y retardante al fuego, protección UV para uso exterior, costuras reforzadas con doble sellado térmico, refuerzo interno en puntos de tensión y anclaje. Diseño aprobado por el IMCT.</t>
  </si>
  <si>
    <t>3.11</t>
  </si>
  <si>
    <t>Lapiceros publicitarios marcados en tampografía a full color.  Tamaño lapicero 13 centímetros, material ecológico.</t>
  </si>
  <si>
    <t>3.12</t>
  </si>
  <si>
    <t>Libretas Media Carta, Portada base tapa  en propalcote 300 Gramos Impresa A Full Color Por Una Cara, 80 Hojas Internas Impresas A Una Tinta En Bond 75 Gramos, Con Argollado Doble O total y metálico.</t>
  </si>
  <si>
    <t>3.13</t>
  </si>
  <si>
    <t>Postevallas: Medidas 180cm x 80cm (base x altura aproximadamente), material lona banner de 13 onzas  mate, impresión a una cara full color para exteriores, ojaletes en aluminio y correas de seguridad industrial. Los ojaletes serán de la siguiente manera: 3 ojaletes en la zona superior, 3 ojaletes en la zona inferior, 6 ojaletes en zona izquierda y 6 ojaletes en zona derecha.</t>
  </si>
  <si>
    <t>3.14</t>
  </si>
  <si>
    <t>Manillas Para Evento Tyvek Marcadas. Ancho: 19 mm - Longitud: 25 cm. Incluye impresión  a una tinta. Colores surtidos.</t>
  </si>
  <si>
    <t>3.15</t>
  </si>
  <si>
    <t>Manillas plásticas PVC plana en colores surtidos, con 3 broches de color blanco. Tamaño: 10 x 1cm. Marcadas a una tinta.</t>
  </si>
  <si>
    <t>3.16</t>
  </si>
  <si>
    <t xml:space="preserve">Manillas de tela impresas a full color, material satín,  tamaño de la manilla 1,3 cms de ancho y 25 cms de largo, tamaño de impresión 1,3 cms de ancho x 21 cms de largo. </t>
  </si>
  <si>
    <t>3.17</t>
  </si>
  <si>
    <t>Mapa de ciudad: Tamaño 60X60 Impresión En Vinilo Full Color Dos Caras Con Instalado Sobre Foam Board Siluetado</t>
  </si>
  <si>
    <t>3.18</t>
  </si>
  <si>
    <t>Marco Para Fotos En Mdf 5Mm Cortado Tamaño 1,8X1,2Mt Impresión Vinilo Full Color Plastificado Con Aplique (Foam Board Siluetado Con Vinilo Impreso A Full Color)</t>
  </si>
  <si>
    <t>3.19</t>
  </si>
  <si>
    <t>Pasacalle Tamaño 20 mts ancho X 1.5  Metros alto. Impreso A Full Color En Lona Banner 13 Onzas Por Una Cara, Perfiles De Madera A Cada Lado u hojaletes Instalado. Incluye montaje y desmontaje de pasacalle.</t>
  </si>
  <si>
    <t>3.20</t>
  </si>
  <si>
    <t>Lona para techo o base tarima: Impresión, instalación y desinstalación de Lona banner de 13 onzas diseño triangular, medidas 2,5 mt x 16mt, impresión full color por una cara, brillante, vulcanizado, con hojaletes para instalación. Diseño aprobado por IMCT.</t>
  </si>
  <si>
    <t>3.21</t>
  </si>
  <si>
    <t>Lona para techo o base tarima: Impresión, instalación y desinstalación de Lona banner de 13 onzas diseño triangular, medidas 2,50 mt x 14mt, impresión full color por una cara, brillante, vulcanizado, con hojaletes para instalación. Diseño aprobado por IMCT.</t>
  </si>
  <si>
    <t>3.22</t>
  </si>
  <si>
    <t>Pasacalle Tamaño 6 X 1 Metros Impreso A Full Color En Lona Banner 13 Onzas Por Una Cara, Perfiles De Madera A Cada Lado Instalado u hojaletes. Incluye montaje y desmontaje de pasacalle.</t>
  </si>
  <si>
    <t>3.23</t>
  </si>
  <si>
    <t>Pasacalle Tamaño 5 X 1 Metros Impreso A Full Color En Lona Banner 13 Onzas Por Una Cara,  con hojaletes de 50cm. Incluye montaje y desmontaje de pasacalle.</t>
  </si>
  <si>
    <t>3.24</t>
  </si>
  <si>
    <t>Pasacalle Tamaño 4 X 1 Metros Impreso A Full Color En Lona Banner 13 Onzas Por Una Cara, con hojaletes de 50cm. Incluye montaje y desmontaje de pasacalle.</t>
  </si>
  <si>
    <t>3.25</t>
  </si>
  <si>
    <t>Pasacalle Tamaño 2 X 0,5 Metros Impreso A Full Color En Lona Banner 13 Onzas Por Una Cara, con hojaletes de 50cm.</t>
  </si>
  <si>
    <t>3.26</t>
  </si>
  <si>
    <t>Pasacalle Tamaño 3 X 0,6 Metros Impreso A Full Color En Lona Banner 13 Onzas Por Una Cara, con hojaletes de 50cm. Incluye montaje y desmontaje de pasacalle.</t>
  </si>
  <si>
    <t>3.27</t>
  </si>
  <si>
    <t>VALLA:  impresión a full color, traslado, instalación y desinstalación de valla en lona banner de 13 onzas brillante, vulcanizado,  tamaño  3,6 M x 11,40 M mas bolsillos. Diseño definido por el IMCT. Altura mínima de instalación de 5 metros con personal certificado en alturas.</t>
  </si>
  <si>
    <t>3.28</t>
  </si>
  <si>
    <t>VALLA:  impresión a full color,  traslado, instalación y desinstalación de valla en lona banner de reverso oscuro, brillante, vulcanizado,  tamaño mínimo 3.30  M x 2.20  M mas bolsillos. Diseño definido por el IMCT. Altura mínima de instalación de 5 metros  con personal certificado en alturas.</t>
  </si>
  <si>
    <t>3.29</t>
  </si>
  <si>
    <t xml:space="preserve">VALLA:  impresión a full color,  traslado, instalación y desinstalación de valla sobre culata en lona banner de 13 onzas de reverso oscuro, brillante, vulcanizado, tamaño mínimo 5.10 M  x 9.60 M más bolsillos.  Diseño definido por el IMCT. Altura mínima de instalación de 5 metros  con personal certificado en alturas </t>
  </si>
  <si>
    <t>3.30</t>
  </si>
  <si>
    <t xml:space="preserve">VALLA: impresión, traslado, instalación y desinstalación de valla en lona banner de 13 onzas de reverso oscuro, brillante, vulcanizado, tamaño  2,8 ancho x 14 alto (Mtrs) más bolsillos.  Diseño definido por el IMCT. Instalación vertical con puntos de anclaje desde el techo o sobre fachada de edificio con personal certificado en alturas </t>
  </si>
  <si>
    <t>3.31</t>
  </si>
  <si>
    <t xml:space="preserve">VALLA: Impresión, traslado, instalación y desinstalación de valla en lona banner de 13 onzas de reverso oscuro, brillante, vulcanizado, tamaño 14x1,8mt.  Incluye estructura metálica con lona tensada.  Diseño definido por el IMCT.  Instalación en pared con puntos de anclaje metálico. Personal certificado en alturas </t>
  </si>
  <si>
    <t>3.32</t>
  </si>
  <si>
    <t>VALLA: Impresión, traslado, instalación y desinstalación de valla en lona banner de 13 onzas de reverso oscuro, brillante, vulcanizado, tamaño 3x8,1mt.   Diseño definido por el IMCT. Instalación en pared con puntos de anclaje metálico con personal certificado en alturas. Incluye estructura metálica.</t>
  </si>
  <si>
    <t>3.33</t>
  </si>
  <si>
    <t xml:space="preserve">Servicio de alquiler de estructura o espacio para instalación de valla en sector estratégico de la ciudad de Bucaramanga, en donde se tenga alto alcance y recordación de marca e impacto en audiencias vehiculares y peatonales. Tipo de valla: fija convencional (estructura metálica en poste/monoposte). Visibilidad: Monofásica (una sola cara de lectura).  Las medidas mínimas del espacio es de 3mtx4mt.  El alquiler incluye la iluminación para visualización nocturna de la información de la valla (mínimo 2 reflectores). Incluye permisos, impuestos y pólizas a que haya lugar. </t>
  </si>
  <si>
    <t>Mes</t>
  </si>
  <si>
    <t>3.34</t>
  </si>
  <si>
    <t xml:space="preserve">Servicio de alquiler de estructura o espacio para instalación de valla en sector estratégico de la ciudad de Bucaramanga, en donde se tenga alto alcance y recordación de marca e impacto en audiencias vehiculares y peatonales. Tipo de valla: fija convencional (estructura metálica en poste/monoposte). Visibilidad: Monofásica (una sola cara de lectura).  Las medidas mínimas del espacio es de 11,4metrostx3,60 metros.  El alquiler incluye la iluminación para visualización nocturna de la información de la valla (mínimo 2 reflectores). Incluye permisos, impuestos y pólizas a que haya lugar. </t>
  </si>
  <si>
    <t>3.35</t>
  </si>
  <si>
    <t>VALLA: Impresión, traslado, instalación y desinstalación de valla en lona banner de 13 onzas de reverso oscuro, brillante, vulcanizado, tamaño 6,1x4,1mt.    Diseño definido por el IMCT. Instalación en pared con puntos de anclaje metálico con personal certificado en alturas. Incluye estructura metálica.</t>
  </si>
  <si>
    <t>3.36</t>
  </si>
  <si>
    <t>Impresión, instalación y desinstalación de Lona banner de 13 onzas, medidas 2mt x 12mt, impresión full color por una cara, brillante, vulcanizado, con hojaletes para instalación. Diseño aprobado por IMCT.</t>
  </si>
  <si>
    <t>3.37</t>
  </si>
  <si>
    <t>Impresión, instalación y desinstalación de Lona banner de 13 onzas diseño triangular, medidas 2,2 mt x 12mt, impresión full color por una cara, brillante, vulcanizado, con hojaletes para instalación. Diseño aprobado por IMCT.</t>
  </si>
  <si>
    <t>3.38</t>
  </si>
  <si>
    <t>Impresión, instalación y desinstalación de Lona banner de 13 onzas, medidas 1mt x 13mt, impresión full color por una cara, brillante, vulcanizado, con hojaletes para instalación. Diseño aprobado por IMCT.</t>
  </si>
  <si>
    <t>3.39</t>
  </si>
  <si>
    <t>Araña tamaño 2x1mt con su respectiva lona impresa A Full Color En Lona Banner 13 Onzas, Tamaño 2 X 1 Metros Con Hojaletes En Las Esquinas. Incluye bolsa de transporte</t>
  </si>
  <si>
    <t>3.40</t>
  </si>
  <si>
    <t>Roll up tamaño 2x1 mt con lona Impresa A Full Color En Lona Banner 13 Onzas, Tamaño 2 X 1 Metros Con Hojaletes En Las Esquinas. Incluye Maletin De Transporte</t>
  </si>
  <si>
    <t>3.41</t>
  </si>
  <si>
    <t>Pendón impreso a full color en lona banner 13 onzas, tamaño 1 x 0,8 metros con perfiles de aluminio parte superior e inferior y cordón para colgar. Diseño aprobado por IMCT</t>
  </si>
  <si>
    <t>3.42</t>
  </si>
  <si>
    <t>Placas Conmemorativas En Tamaño Carta Elaborada En Acrilico 5 Mm, Impresas Full Color</t>
  </si>
  <si>
    <t>3.43</t>
  </si>
  <si>
    <t>Placas Conmemorativas En Tamaño Carta Elaborada En vidrio 10 Mm, Impresas Full Color</t>
  </si>
  <si>
    <t>3.44</t>
  </si>
  <si>
    <t xml:space="preserve">Hablador acrílico en forma de T,  para restaurante u hotel, material en acrílico cristal de 2mm, con base, orientación vertical, tamaño carta 28cmx22cm, resistente y firme, debe permanecer estático en mesa.  Debe tener la posibilidad de incluir una hoja tamaño carta de manera interna </t>
  </si>
  <si>
    <t>3.45</t>
  </si>
  <si>
    <t xml:space="preserve">Hablador acrílico en forma de T,  para restaurante u hotel, material en acrílico cristal de 2mm, con base, orientación vertical, tamaño carta 22cmx14cm, resistente y firme, debe permanecer estático en mesa.  Debe tener la posibilidad de incluir una hoja tamaño carta de manera interna </t>
  </si>
  <si>
    <t>3.46</t>
  </si>
  <si>
    <t>Cartillas para colorear: Tamaño carta con ocho páginas internas en papel bond 75 gr impresas a 1 tinta y caratula 4x0 impresa a full color con material plastificada brillante propalcote 300gr  con grapa en caballete.Diseño de cartilla deberá estar aprobada por el IMCT.</t>
  </si>
  <si>
    <t>3.47</t>
  </si>
  <si>
    <t xml:space="preserve">Impresión de individual promocional: Material papel bond 75 gr, medidas 34cmx48cm, impresión a full color. El diseño deberá estar aprobado por el IMCT. </t>
  </si>
  <si>
    <t>3.48</t>
  </si>
  <si>
    <t xml:space="preserve">Impresión de individual promocional: Material papel bond 75 gr, medidas 35cmx25cm, impresión a full color. El diseño deberá estar aprobado por el IMCT. </t>
  </si>
  <si>
    <t>3.49</t>
  </si>
  <si>
    <t>Diploma: Tamaño mínimo 29cm x 22 cm cm, papel pergamino de 180gramos, impresos a full color por una cara. Diseño aprobado por el IMCT</t>
  </si>
  <si>
    <t>3.50</t>
  </si>
  <si>
    <t xml:space="preserve">Carpeta: tamaño 30cm x23cm con bolsillo interior en papel esmaltado de 300 gramos plastificado mate y un logo estampado en la parte frontal a color. Color de carpeta y diseño será definido por el IMCT. </t>
  </si>
  <si>
    <t>3.51</t>
  </si>
  <si>
    <t>Impresión documento: Tamaño oficio (21.5 cm x 34 cm) en papel opalina de 180gr, impresos a  full color. Diseño aprobado por el IMCT.</t>
  </si>
  <si>
    <t>3.52</t>
  </si>
  <si>
    <t xml:space="preserve">Pasaporte: Carátula plastificada mate, impresa a full color, impresión doble cara, en material propalcote 300gr, tamaño aproximado de 11x8cm cerrado, tamaño aproximado 16,5cmx11cm.  6 hojas internas (12 páginas internas) impresas a full color, en material propalcote 150gr, acabado doblado y grapado en caballete. 4 páginas internas adicionales en propalcote de 300gr impresas a full color, de las cuales 2 páginas contienen 28 stickers que deberán estar troquelados para fácil desprendimiento. Dichos stickers tendrán una medida mínima de 1cmx1cm.  El diseño será aprobado por el IMCT. </t>
  </si>
  <si>
    <t>3.53</t>
  </si>
  <si>
    <t xml:space="preserve">Plegables Tamaño Oficio, Impreso A Full Color 4x4 por ambas caras, Plegado A 3 Cuerpos En Propalcote 150 Gramos </t>
  </si>
  <si>
    <t>3.54</t>
  </si>
  <si>
    <t xml:space="preserve">Plegables Tamaño 59,4cm x 42cm, Impreso A Full Color 4x4 por ambas caras, Plegado, Propalcote 150 Gramos </t>
  </si>
  <si>
    <t>3.55</t>
  </si>
  <si>
    <t>Sobres Premiación Papel Metalizado Tamaño 20X13 Adhesivo A Color Con Tarjeta De Invitacion Interna Impresa A Color En Papel Metalizado</t>
  </si>
  <si>
    <t>3.56</t>
  </si>
  <si>
    <t xml:space="preserve">Sombrilla Unicolor Con Estampado A Una Tinta En Cuatro Caras. Material Poliéster. Mango en espuma y herraje metálico con fibra de vidrio. 8 Cascos. Semiautomático. Medidas: 27” Cobertura: 120 cm Casco: 45 cm ancho. Largo total:92 cm. </t>
  </si>
  <si>
    <t>3.57</t>
  </si>
  <si>
    <t>Backing Con Estructura ajustable: Lona banner 12 onzas impresa a full color, estructura metálica ajustable y desarmable, medidas aproximadas 240 x 240 cms. Estructura en material resistente, liviano con base metálica, incluye destornillador para armar, Incluye bolso para transportarlo. Incluye Diseño, el cual debe ser aprobado por el IMCT.</t>
  </si>
  <si>
    <t>3.58</t>
  </si>
  <si>
    <t>Habladores Propalcote 300 Gr impresos a full color 4x0, Tamaño 36cmx16cm abierto.  Troquelados, armados y plastificado.</t>
  </si>
  <si>
    <t>3.59</t>
  </si>
  <si>
    <t>Camiseta en tela Sudáfrica con sistema de sport sec. Diseño 100% plotter digital para adulto. Tallas S, M, L, XL, XXL.</t>
  </si>
  <si>
    <t>3.60</t>
  </si>
  <si>
    <t>Camiseta tipo polo en tela Aranza de 210 gramos color variado, cuello y puño tejido martingala con Oxford con dos logos bordados en frente tamaño escudo y logo bordado tamaño carta en la espalda. Tallas S, M, L, XL, XXL.</t>
  </si>
  <si>
    <t>3.61</t>
  </si>
  <si>
    <t>Camiseta en algodón en tela bavara  de 220 gramos, cuello en V en rib tono a tono, 2 logos estampados en frente a full color tamaño logo 8 cm diámetro y uno en la espalda tamaño carta a un color.  Colores surtidos. Tallas S, M, L, XL, XXL.</t>
  </si>
  <si>
    <t>3.62</t>
  </si>
  <si>
    <t>Camisa blanca manga larga en tela Oxford con dos logos bordados tamaño escudo en frente.</t>
  </si>
  <si>
    <t>3.63</t>
  </si>
  <si>
    <t>Camisa oversize en popelina licrada 98 % algodón 2 % espandex con estampado textil en la espalda  y el delantero izquierdo a full color. Diseño aprobado por IMCT.</t>
  </si>
  <si>
    <t>3.64</t>
  </si>
  <si>
    <t>Gorra en malla en plotter digital en frente a full color: 100% Poliéster y malla en nylon. Espumado: Visera y parte frontal, Botón: forrado; Ajuste: Graduable plástico de doble fila. Medida: 58 cm (circunferencia). Visera plástica pre-curveada</t>
  </si>
  <si>
    <t>3.65</t>
  </si>
  <si>
    <t>Gorra en dril: Gorra para adulto en dril grueso indeformable en el frente; 6 cascos, dril esmerilado, 4 ojetes bordados, visera indeformable 6 costuras, botón forrado, frente fusionado, encintado interior, tafilete absorvente en poliéster algodón, cierre hebilla metálica o velcro. Bordada con estrategia requerida por el IMCT.</t>
  </si>
  <si>
    <t>3.66</t>
  </si>
  <si>
    <t>Escarapelas para evento: Escarapela de 13 x 10 cm impresa a full color 4x0 , con reata, tamaño vertical, material acetato. Incluye chuspa</t>
  </si>
  <si>
    <t>3.67</t>
  </si>
  <si>
    <t>Pañoleta en tela de Pat primo con sistema de sport sec, con logo de la entidad en frente estampado</t>
  </si>
  <si>
    <t>3.68</t>
  </si>
  <si>
    <t>Pañoleta en tela de Pat primo con sistema de sport sec, estampada en plotter digital en toda una cara de la pañoleta.</t>
  </si>
  <si>
    <t>3.69</t>
  </si>
  <si>
    <t>Hablador tipo cabecera para vehículos: Hoja tamaño carta (21.6 cm x 27.9 cm), impreso a full color por ambas caras, material Papel Propalcote de mínimo 240gr, acabado mate o brillante , laminado o plastificado al calor en brillo, con ojaletes metálicos para cordón elástico redondo ubicado en zona superior de la hoja. Incluye diseño definido y aprobado por la entidad.</t>
  </si>
  <si>
    <t>3.70</t>
  </si>
  <si>
    <t>Sombrero: Material Lona, tipo aguadeño color blanco.  Cinta estampada con diseño establecido e instalado en el sombrero y aprobado por el IMCT.  Incluye diseño. Tallas S, M, L, XL.</t>
  </si>
  <si>
    <t>3.71</t>
  </si>
  <si>
    <t>Sombrero: Material Lona, tipo aguadeño color blanco.  Sombrero pintado a mano a una cara, full color. Cinta estampada con diseño establecido y aprobado por el IMCT.  Incluye diseño. Tallas S, M, L, XL.</t>
  </si>
  <si>
    <t>3.72</t>
  </si>
  <si>
    <t>Poncho: Material 100% Poliéster, color blanco, sublimados completamente a  full color. Incluye diseño, el cual será aprobado por el IMCT.</t>
  </si>
  <si>
    <t>3.73</t>
  </si>
  <si>
    <t>Poncho Tipo Ruana Institucional: Medidas: Talla: Única para adulto; Ancho total: 140 cm ± 5 cm; Largo total: 90 cm ± 5 cm (desde hombro hasta borde inferior); Apertura central para cuello: 25 cm x 12 cm aproximadamente; Cobertura amplia para hombres y mujeres adultos. Material: Tela antifluido sublimable 100% poliéster; Gramaje mínimo: 180 g/m² a 220 g/m²; Diseño sublimado a todo color, Impresión total en frente y espalda.</t>
  </si>
  <si>
    <t>3.74</t>
  </si>
  <si>
    <t>Caja de carton: tamaño armada 33 cm x 25 cm x 25 cm, material propalcote 170 grs ensanduchado con cartón corrugado plastificada mate troquelada, completamente impresa a full color. La caja se entrega armada. El diseño de la impresión de la caja será aprobada por el IMCT.</t>
  </si>
  <si>
    <t>3.75</t>
  </si>
  <si>
    <t>Caja de madera portafolio con 2 bisagras de apertura y cierre pasador frontal. Medidas Externas apx: 34cmx25cm; Alto 10cm; medidas Internas apx: 32cmx23cms: Alto 10cms; medidas base 9cms Tapa 3cm; Material: Mdf Claro de 9mm de espesor tapa y base 3mm; Acabado Natural Perfilada Pulida y Lijada.  Grabada con estrategia definida por IMCT, tamaño media carta.</t>
  </si>
  <si>
    <t>3.76</t>
  </si>
  <si>
    <t>Caja de madera con tapa corrediza, tamaño 33 cm x 25 cm x 25 cm. Material: Mdf Claro de 6mm de espesor tapa y base 3mm; Acabado Natural Perfilada Pulida y Lijada. Los acabados deben ser perfectos y soportar un peso mínimo de 2kg.   Grabada en tamaño media carta con estrategia definida por IMCT.</t>
  </si>
  <si>
    <t>3.77</t>
  </si>
  <si>
    <t>Caja de madera con tapa corrediza, tamaño 30 cm x 15 cm x 15 cm. Material: Mdf Claro de 6mm de espesor tapa y base 3mm; Acabado Natural Perfilada Pulida y Lijada.  Grabada en tamaño media carta con estrategia definida por IMCT.</t>
  </si>
  <si>
    <t>3.78</t>
  </si>
  <si>
    <t>Impresión de postales Medidas: 10x15cm, papel propalcote de 300grs, impreso a full Color por ambas caras, troquelada, plastificado mate.</t>
  </si>
  <si>
    <t>3.79</t>
  </si>
  <si>
    <t>Golpeadores Publicitarios Plásticos Inflables. Medidas: 55 X 11 cm, Material: Polietileno, Impresión completa del golpeador: Flexográfica en (CMYK), Punta: Punta recta. Diseño aprobado por IMCT</t>
  </si>
  <si>
    <t>3.80</t>
  </si>
  <si>
    <t>Balón inflable publicitario: 1.20 mts de diámetro, Material PVC flexible grado publicitario, Espesor:  0,25 mm , Acabado brillante o mate, Resistente a rayos UV,  Impermeable. Soldadura por alta frecuencia (HF). El producto se entrega inflado. Diseño aprobado por IMCT.</t>
  </si>
  <si>
    <t>3.81</t>
  </si>
  <si>
    <t>Mapa: Tamaño: 100cm x 70cm. Papel: Bond blanco de 90 gr. Impresión a un color. Presentado en forma de rollo envuelto con una lámina. Incluye caja Crayones Estándar x 12 unidades, colores surtidos. Los crayones deben cumplir con la norma ASTM D 4236, no tóxicos.</t>
  </si>
  <si>
    <t>3.82</t>
  </si>
  <si>
    <t>Chaleco con bolsillos: Material tela en dril está compuesta en 65% poliéster y 35% Algodón; Cuello alto; Cierra parte frontal completo; Sin mangas; Bolsillos frontales en botones broche y cremalleras los inferiores; Terminado exterior en doble costura y una interior interna; Hilo para confección de la prenda tipo mercerizado al mismo color o similar; Tallaje adulto.</t>
  </si>
  <si>
    <t>3.83</t>
  </si>
  <si>
    <t>Mug sublimado: Material:Ceramica Grado AAA; medidas: Diámetro 8,2 x 9,5 cm de alto; área de impresión:Sublimacion Mugs  21 x 9 cm. Capacidad 11 onzas, sublimado con imagen de estrategia aprobada por el IMCT. Incluye caja.</t>
  </si>
  <si>
    <t>3.84</t>
  </si>
  <si>
    <t>Impresión de vinilos adhesivo en plotter de corte laminados de medidas 2 metros por 2 metros. Incluye instalación y desinstalación. Diseño aprobado por IMCT.</t>
  </si>
  <si>
    <t>3.85</t>
  </si>
  <si>
    <t>Impresión de vinilos adhesivo en plotter de corte laminados de medidas 1 metros por 1 metros, plastificado mate. Incluye instalación, desinstalación con limpieza de espacios antes y después de instalar. Diseño aprobado por IMCT.</t>
  </si>
  <si>
    <t>3.86</t>
  </si>
  <si>
    <t>Impresión de vinilos adhesivo en plotter de corte laminados de medidas 2,20mt x 80cm, plastificado mate. Incluye instalación, desinstalación con limpieza de espacios antes y después de instalar. Diseño aprobado por IMCT.</t>
  </si>
  <si>
    <t>3.87</t>
  </si>
  <si>
    <t>Impresión de vinilos adhesivo en plotter de corte laminados de medidas 1,30mt x 1,20cm, plastificado mate. Incluye instalación, desinstalación con limpieza de espacios antes y después de instalar. Diseño aprobado por IMCT.</t>
  </si>
  <si>
    <t>3.88</t>
  </si>
  <si>
    <t>Impresión de agenda pasta dura, argollada doble o total metálico de 80 hojas. Debe incluir Datos personales; Datos en casos de emergencia; Calendarios del 2025 - 2026 - 2027; Festivos mundiales;  Hora mundial;Tablas de conversión;Tabla de control de mantenimiento del automóvil; Programación anual 2025; Calendario perpetuo;Programador mes a mes, con espacio de objetivos; Hojas diarias completas para los días Lunes a Viernes y compartidas para fin de semana; Directorio organizado alfabéticamente con espacio para descripción, correo electrónico y teléfono; Hojas al final cuadriculadas; Pasta dura forrada en Cuerina; Agenda diaria/ Tamaño: Ancho 17 x largo 24,5 x Alto 2,4 cm</t>
  </si>
  <si>
    <t>3.89</t>
  </si>
  <si>
    <t>Impresión de vinilos adhesivo en plotter de corte laminados de medidas 2 metros por 2 metros. Incluye instalación y entrega a domicilio.</t>
  </si>
  <si>
    <t>3.90</t>
  </si>
  <si>
    <t>Impresión de vinilos adhesivo en plotter de corte laminados de medidas 1 metros por 1 metros. Incluye instalación y entrega a domicilio.</t>
  </si>
  <si>
    <t>3.91</t>
  </si>
  <si>
    <t>Imanes Promocionales: Artículos elaborados en lámina magnética, troquelados, con un tamaño mínimo de 5 cm x 7 cm. Cada iman viene empaquetado individualmente en una bolsa transparente para asegurar su almacenamiento,protección y presentación profesional</t>
  </si>
  <si>
    <t>3.92</t>
  </si>
  <si>
    <t>Prendedor tipo pin troqueladocon diseño alusivo a la estrategia. Medidas 3 cm x 3 cm. Material metal. Pin a full color.  Empaque en bolsa individual transparente para cada pin.</t>
  </si>
  <si>
    <t>3.93</t>
  </si>
  <si>
    <t>Bolsa o Tula deportiva: en material de tela Cambrel ecológica de tamaño 33x33 (medida en centímetros). Con agarradera. Con Fuelle 15cm. Color y diseño  a definir con el IMCT. Area de impresión de 15 x 15 centímetros  (anchoxalto)a una tinta.  Impresa a una cara</t>
  </si>
  <si>
    <t>3.94</t>
  </si>
  <si>
    <t>Bolsa ecológica tamaño 50cmsx40cms con 1 logo estampado a una tinta. Color de bolsa surtidos. Diseño aprobado por IMCT. Impresa a una cara</t>
  </si>
  <si>
    <t>3.95</t>
  </si>
  <si>
    <t>PERIÓDICO: tamaño oficio cerrado de 23*33cm con 8 paginas impresas a full color en papel bond 90 grs. Diseño definido por el IMCT.</t>
  </si>
  <si>
    <t>3.96</t>
  </si>
  <si>
    <t>CALENDARIO: tamaño oficio cerrado en 13 hojas impresas a full color, dos caras en papel propalcote de 300 gramos con argollado doble total metalico parcial. Diseño definido por el IMCT.</t>
  </si>
  <si>
    <t>3.97</t>
  </si>
  <si>
    <t>CARTILLA: tamaño 16 cms * 11 cms cerrado con 20 paginas impresas a full color en papel bond 90 gramos y cartulina impresa a full color dos caras en papel propalcote de 240 grs, plastificada mate y cosidas con gancho. Diseño definido por el IMCT.</t>
  </si>
  <si>
    <t>3.98</t>
  </si>
  <si>
    <t>REVISTA: tamaño 21.5 cm x 28 cm con 16 páginas impresas a una tinta en papel ecológico de 90 gramos, con portada y contra portada impresa a full color una cara y respaldo a una tinta en papel ecológico de 115 gramos.Cosidas con gancho. Diseño definido por el IMCT</t>
  </si>
  <si>
    <t>3.99</t>
  </si>
  <si>
    <t>Microperforado en vinilo PVC adhesivo con perforación tipo one way vision, impresión full color en alta resolución UV o ecosolvente, resistente a lluvia, sol y condiciones climáticas exteriores. El acabado debe incluir laminado protector UV para mayor durabilidad y protección contra decoloración. Medidas Aproximadas vidrio trasero automóvil:120 cm ancho x 50 cm alto.  Material: Vinilo PVC adhesivo calandrado con patrón de perforación estándar (relación 40% perforado 60%material).</t>
  </si>
  <si>
    <t>3.100</t>
  </si>
  <si>
    <t>3.101</t>
  </si>
  <si>
    <t>Porta Pendón Pop Man: Araña Porta Pendón 60x110 cm, dimensiones:Ancho: 60 cm; alto: 110 cm; materiales:v arillas: Plástico de alta resistencia con ganchos extensibles, Centro/Base: Plástico inyectado, Estuche y correas: Nylon y tela. Incluye estuche de transporte</t>
  </si>
  <si>
    <t>3.102</t>
  </si>
  <si>
    <t>Porta Pendón Pop Man: Tamaño del cuadro: 60x60;Estructura en fibra de vidrio, material flexible, resistente y liviano. Forma cuadrada. Base en poliestireno corte láser. Incluye bolso para transporte.</t>
  </si>
  <si>
    <t>3.103</t>
  </si>
  <si>
    <t>Servicio de alquiler de pantalla holográfica 3D tipo ventilador LED de mínimo 52 cm de diámetro, basada en tecnología de persistencia de visión (POV), con resolución mínima de 1920 x 576 píxeles, brillo ajustable de 1.800 nits y ángulo de visualización de 170°. Debe permitir la reproducción de contenido multimedia (videos, imágenes y animaciones 3D), conectividad WiFi y Bluetooth, gestión mediante aplicación móvil y software de control, operación continua 24/7 y capacidad de sincronización con otros equipos para conformar videowalls holográficos destinados a estrategias de comunicación, promoción y activación de marca en eventos. Alquiler por día</t>
  </si>
  <si>
    <t>4. PUBLICIDAD EN MEDIOS IMPRESOS</t>
  </si>
  <si>
    <t>4.1</t>
  </si>
  <si>
    <t>Publicación impresa en una Página: página en periódico o medio impreso, a full color. La publicación debe incluir imágenes y texto.  Publicación se aprobará previo envío de la publicación por parte del IMCT, mínimo con cuatro días hábiles de antelación. Medio Local de alto impacto</t>
  </si>
  <si>
    <t>4.2</t>
  </si>
  <si>
    <t>Publicación impresa en media página: Media página en periódico o medio impreso, a full color. La publicación debe incluir imágenes y texto. Publicación se aprobará previo envío de la publicación por parte del IMCT, mínimo con cuatro días hábiles de antelación.                                                                               Medio Local de alto impacto</t>
  </si>
  <si>
    <t>4.3</t>
  </si>
  <si>
    <t>Publicación impresa en un cuarto de página página: Un cuarto de página en periódico o medio impreso, a full color. La publicación debe incluir imágenes y texto. Publicación se aprobará previo envío de la publicación por parte del IMCT, mínimo con cuatro días hábiles de antelación.                                                                           Medio Local de alto impacto</t>
  </si>
  <si>
    <t>4.4</t>
  </si>
  <si>
    <t>Publicación en red social de periódico o medio impreso (Facebook, Instagram); medida por Post IG: 1080*1080 - 1080*1350, Storie IG: 1080*1920 Post Facebook: 1080*1080 - 1080*1350. El IMCT entregará los copys, hashtags, etiquetas, enlaces y usuarios de redes sociales.  Previo a publicaciones, el IMCT deberá enviar parrilla de publicaciones con mínimo tres días hábiles de antelación. Instagram o Facebook de medio local de alto impacto</t>
  </si>
  <si>
    <t>4.5</t>
  </si>
  <si>
    <t>Participación de máximo un minuto en formato audiovisual del medio impreso o digital. El IMCT deberá coordinar con el medio impreso o digital la grabación. Instagram de medio local de alto impacto</t>
  </si>
  <si>
    <t>4.6</t>
  </si>
  <si>
    <t>Publicación impresa en una Página: página impar en periódico o medio impreso, página en día Domingo, tamaño aproximado 36,8cm alto * 25,5 cm ancho, Alto x ancho CMYK. Publicación se aprobará previo envío de la publicación por parte del IMCT, mínimo con tres días hábiles de antelación. Medio Regional de alto impacto</t>
  </si>
  <si>
    <t>4.7</t>
  </si>
  <si>
    <t>Publicación impresa en media página: Media página en periódico o medio impreso, página impar, publicación en fin de semana.  Tamaño aproximado máximo de 18,2 cm alto x 15.137 cm ancho. Aproximadamente 420 palabras, que incluyen texto central y un destacado. Se permiten hasta dos fotografías con cuerpo (no rostros). Las 420 palabras no incluyen el título.   Publicación se aprobará previo envío de la publicación por parte del IMCT, mínimo con cuatro días hábiles de antelación.  Medio Regional de alto impacto</t>
  </si>
  <si>
    <t>4.8</t>
  </si>
  <si>
    <t>Bolsa de Banners: Bolsa de impresiones ROS (100 mil impresiones c/u), Desktop: 300x250, 300x600, 728X90 px Mobile: 300x250, 320x100 px.  Ancho x alto. El IMCT envía URL Destino Medio Regional de alto impacto ROS</t>
  </si>
  <si>
    <t>4.9</t>
  </si>
  <si>
    <t>Publicación en red social de periódico o medio impreso (Facebook o Instagram); medida por Post IG: 1080*1080 - 1080*1350, Storie IG: 1080*1920 Post Facebook: 1080*1080 - 1080*1350. El IMCT entregará los copys, hashtags, etiquetas, enlaces y usuarios de redes sociales.  Previo a publicaciones, el IMCT deberá enviar parrilla de publicaciones con mínimo tres días hábiles de antelación. Instagram o Facebook en medio regional de alto impacto</t>
  </si>
  <si>
    <t>4.10</t>
  </si>
  <si>
    <t>Toma de Home Especial por un día: DK 2 Laterales + Headboard/expandible + Barra Flotante + Interstitial MB 300x250 + BANNER + Interstitial Medio regional de alto impacto</t>
  </si>
  <si>
    <t>4.11</t>
  </si>
  <si>
    <t>Apoyo en marketing de contenido digital con estrategia de alcance (Redes sociales y push). El IMCT relacionará enlaces y usuarios de redes sociales. El periódico o medio impreso replicará el contenido a través de su web en caso que aplique. La publicación se llevará a cabo el día hábil siguiente a la publicación del impreso. Medio Regional de alto impacto</t>
  </si>
  <si>
    <t>4.12</t>
  </si>
  <si>
    <t>Participación de máximo un minuto en formato audiovisual del medio impreso o digital. El IMCT deberá coordinar con el medio impreso o digital la grabación. Instagram de medio regional de alto impacto</t>
  </si>
  <si>
    <t>4.13</t>
  </si>
  <si>
    <t>Publicación impresa en una Página: página en periódico o medio impreso, tamaño aproximado de 20,5 x 27,5 cm, Alto x ancho CMYK. Incluye distribución en redes sociales (1 post en Facebook, 1 post en X y 1 historia en Instagram), 200,000 impresiones de robapágina ROS, 1,000 clics de native ad y réplica digital en versión web del medio. La publicación se aprobará previo envío de la información por parte del IMCT, mínimo con cuatro días hábiles de antelación. Medio Nacional de alto impacto</t>
  </si>
  <si>
    <t>4.14</t>
  </si>
  <si>
    <t>Publicación impresa en dos Páginas: páginas en periódico o medio impreso, tamaño aproximado de 20,5 x 27,5 cm cada página, Alto x ancho CMYK. Incluye distribución en redes sociales (1 post en Facebook, 1 post en X y 1 historia en Instagram), 200,000 impresiones de robapágina ROS, 1,000 clics de native ad y réplica digital en versión web del medio. La publicación se aprobará previo envío de la información por parte del IMCT, mínimo con cuatro días hábiles de antelación. Medio Nacional de alto impacto</t>
  </si>
  <si>
    <t>4.15</t>
  </si>
  <si>
    <t>Formatos de contenido nativo (video reel informativo): Formato de video vertical con el fin de alcanzar mayor impacto en audiencias.  Especificaciones técnicas: Tamaño de la imagen: 1127 x 2008 pixeles; Formato: mp4; Descripción: 200 caracteres máximo; Título: A convenir.  El IMCT proporcionará al medio la información y material requerido, y el medio tendrá ocho días para producción del video. El medio deberá trasladarse a la ciudad de Bucaramanga para la recolección de información. Medio Nacional de alto impacto</t>
  </si>
  <si>
    <t>4.16</t>
  </si>
  <si>
    <t>Publicación en red social de periódico o medio impreso (Facebook o Instagram). Especificaciones en Instagram: Tamaño de la imagen: 1080 x 1080 píxeles; Formato: JPG; Descripción: 300 caracteres máximo; Cantidad de imágenes: cuatro (4). Especificaciones en Facebook: Tamaño de la imagen: 1080 x 1080 píxeles; Formato: JPG; Descripción: 200 caracteres máximo; cantidad de imágenes: cinco (5) en secuencia. El IMCT entregará los copys, hashtags, etiquetas, enlaces y usuarios de redes sociales.  Previo a publicaciones, el IMCT deberá enviar parrilla de publicaciones con mínimo tres días hábiles de antelación y le medio tendrá cinco días hábiles para producción.                                                                                               Instagram o Facebook  de medio nacional de alto impacto</t>
  </si>
  <si>
    <t>4.17</t>
  </si>
  <si>
    <t>Formato de contenido de máximo un minuto y medio en formato audiovisual del medio impreso o digital (Formato de video vertical). El IMCT deberá coordinar la grabación con el medio impreso o digital. El video será realizado por periodista de talla nacional. Incluye distribución del video en redes sociales por parte del medio de la siguiente manera: Reel en Instagram, Historia en Instagram, YouTube, Video en Facebook, Video en Tik tok y Video en X. Instagram en medio nacional de alto impacto</t>
  </si>
  <si>
    <t xml:space="preserve">VALOR TOTAL PROYECTO </t>
  </si>
  <si>
    <t>Nombre Representante legal</t>
  </si>
  <si>
    <t>NIT</t>
  </si>
  <si>
    <t>Stickers adhesivos de máximo 5 cm de diámetro o máximo 10cm de área, troquelados de acuerdo a la necesidad de la entidad, fabricados en papel adhesivo premium con acabado brillante o mate e impresión full color de alta resolución en sistema CMYK. El material deberá incluir laminado protector anti-rayones que permita conservar la calidad visual y resistencia del producto ante la manipulación frecuente. El material deberá elaborarse en papel adhesivo con calibre mínimo entre 115 g y 150 g, utilizando impresión de calidad mínima de 1440 dpi para garantizar excelente definición de color e imagen. Cada sticker deberá entregarse pre-cortado individualmente mediante sistema de corte láser de precisión, garantizando uniformidad y excelente presentación. El adhesivo debe ser de alta fijación y resistente a humedad moderada, siendo apto para eventos, campañas promocionales, merchandising y material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</si>
</sst>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 #,##0.00_-;\-* #,##0.00_-;_-* &quot;-&quot;??_-;_-@_-"/>
    <numFmt numFmtId="166" formatCode="_-&quot;$&quot;\ * #,##0_-;\-&quot;$&quot;\ * #,##0_-;_-&quot;$&quot;\ * &quot;-&quot;??_-;_-@_-"/>
  </numFmts>
  <fonts count="6"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32">
    <xf numFmtId="0" fontId="0" fillId="0" borderId="0" xfId="0"/>
    <xf numFmtId="0" fontId="3" fillId="3" borderId="0" xfId="0" applyFont="1" applyFill="1" applyAlignment="1">
      <alignment wrapText="1"/>
    </xf>
    <xf numFmtId="0" fontId="3" fillId="3" borderId="0" xfId="0" applyFont="1" applyFill="1" applyAlignment="1">
      <alignment horizontal="center" wrapText="1"/>
    </xf>
    <xf numFmtId="0" fontId="2" fillId="3" borderId="1" xfId="0" applyFont="1" applyFill="1" applyBorder="1" applyAlignment="1">
      <alignment horizontal="center" vertical="center" wrapText="1"/>
    </xf>
    <xf numFmtId="3" fontId="2" fillId="3" borderId="1" xfId="1" applyNumberFormat="1" applyFont="1" applyFill="1" applyBorder="1" applyAlignment="1">
      <alignment horizontal="center" vertical="center" wrapText="1"/>
    </xf>
    <xf numFmtId="166" fontId="2" fillId="3" borderId="1" xfId="3" applyNumberFormat="1" applyFont="1" applyFill="1" applyBorder="1" applyAlignment="1">
      <alignment horizontal="center" vertical="center" wrapText="1"/>
    </xf>
    <xf numFmtId="164" fontId="2" fillId="3" borderId="1" xfId="2" applyFont="1" applyFill="1" applyBorder="1" applyAlignment="1">
      <alignment horizontal="center" vertical="center" wrapText="1"/>
    </xf>
    <xf numFmtId="0" fontId="3"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164" fontId="2" fillId="0" borderId="1" xfId="3" applyFont="1" applyFill="1" applyBorder="1" applyAlignment="1">
      <alignment horizontal="center" vertical="center" wrapText="1"/>
    </xf>
    <xf numFmtId="0" fontId="3" fillId="0" borderId="1" xfId="0" applyFont="1" applyBorder="1" applyAlignment="1">
      <alignment horizontal="justify" vertical="top" wrapText="1"/>
    </xf>
    <xf numFmtId="0" fontId="3" fillId="0" borderId="0" xfId="0" applyFont="1" applyAlignment="1">
      <alignment horizontal="center" wrapText="1"/>
    </xf>
    <xf numFmtId="0" fontId="3" fillId="0" borderId="1" xfId="0" applyFont="1" applyBorder="1" applyAlignment="1">
      <alignment horizontal="justify" vertical="center"/>
    </xf>
    <xf numFmtId="3" fontId="2" fillId="0" borderId="1"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3" fontId="5" fillId="0" borderId="1" xfId="1" applyNumberFormat="1" applyFont="1" applyBorder="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left" wrapText="1"/>
    </xf>
    <xf numFmtId="3" fontId="3" fillId="3" borderId="0" xfId="1" applyNumberFormat="1" applyFont="1" applyFill="1" applyAlignment="1">
      <alignment horizontal="center" wrapText="1"/>
    </xf>
    <xf numFmtId="166" fontId="3" fillId="3" borderId="0" xfId="3" applyNumberFormat="1" applyFont="1" applyFill="1" applyAlignment="1">
      <alignment horizontal="center" wrapText="1"/>
    </xf>
    <xf numFmtId="164" fontId="3" fillId="3" borderId="0" xfId="3" applyFont="1" applyFill="1" applyAlignment="1">
      <alignment horizontal="center" wrapText="1"/>
    </xf>
    <xf numFmtId="164" fontId="3" fillId="3" borderId="0" xfId="2" applyFont="1" applyFill="1" applyAlignment="1">
      <alignment horizontal="center" wrapText="1"/>
    </xf>
    <xf numFmtId="2" fontId="3" fillId="3" borderId="0" xfId="1" applyNumberFormat="1" applyFont="1" applyFill="1" applyAlignment="1">
      <alignment horizontal="center" wrapText="1"/>
    </xf>
    <xf numFmtId="0" fontId="3" fillId="3" borderId="5" xfId="0" applyFont="1" applyFill="1" applyBorder="1" applyAlignment="1">
      <alignment horizontal="left" wrapText="1"/>
    </xf>
    <xf numFmtId="0" fontId="2" fillId="3" borderId="0" xfId="0" applyFont="1" applyFill="1" applyAlignment="1">
      <alignment horizontal="left"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4">
    <cellStyle name="Millares" xfId="1" builtinId="3"/>
    <cellStyle name="Moneda" xfId="2" builtinId="4"/>
    <cellStyle name="Moneda 2" xfId="3" xr:uid="{4EE4C848-9122-493A-B520-EE110F90356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72CD-DC5B-4934-9C32-50EF89136BB7}">
  <sheetPr>
    <tabColor rgb="FF00B050"/>
    <pageSetUpPr fitToPage="1"/>
  </sheetPr>
  <dimension ref="B1:H153"/>
  <sheetViews>
    <sheetView tabSelected="1" topLeftCell="B1" zoomScaleNormal="100" workbookViewId="0">
      <selection activeCell="G5" sqref="G5"/>
    </sheetView>
  </sheetViews>
  <sheetFormatPr baseColWidth="10" defaultColWidth="11.44140625" defaultRowHeight="10.199999999999999" x14ac:dyDescent="0.2"/>
  <cols>
    <col min="1" max="1" width="4.88671875" style="1" customWidth="1"/>
    <col min="2" max="2" width="8.44140625" style="17" customWidth="1"/>
    <col min="3" max="3" width="69" style="18" customWidth="1"/>
    <col min="4" max="4" width="10.6640625" style="2" customWidth="1"/>
    <col min="5" max="5" width="11.5546875" style="19" customWidth="1"/>
    <col min="6" max="6" width="17" style="20" customWidth="1"/>
    <col min="7" max="7" width="11" style="2" customWidth="1"/>
    <col min="8" max="8" width="21.44140625" style="22" customWidth="1"/>
    <col min="9" max="9" width="30.33203125" style="1" customWidth="1"/>
    <col min="10" max="16384" width="11.44140625" style="1"/>
  </cols>
  <sheetData>
    <row r="1" spans="2:8" ht="24" customHeight="1" x14ac:dyDescent="0.2">
      <c r="B1" s="27" t="s">
        <v>0</v>
      </c>
      <c r="C1" s="27"/>
      <c r="D1" s="27"/>
      <c r="E1" s="27"/>
      <c r="F1" s="27"/>
      <c r="G1" s="27"/>
      <c r="H1" s="27"/>
    </row>
    <row r="2" spans="2:8" s="2" customFormat="1" ht="24.75" customHeight="1" x14ac:dyDescent="0.2">
      <c r="B2" s="28" t="s">
        <v>1</v>
      </c>
      <c r="C2" s="28"/>
      <c r="D2" s="28"/>
      <c r="E2" s="28"/>
      <c r="F2" s="28"/>
      <c r="G2" s="28"/>
      <c r="H2" s="28"/>
    </row>
    <row r="3" spans="2:8" s="2" customFormat="1" ht="48" customHeight="1" x14ac:dyDescent="0.2">
      <c r="B3" s="3" t="s">
        <v>2</v>
      </c>
      <c r="C3" s="3" t="s">
        <v>3</v>
      </c>
      <c r="D3" s="3" t="s">
        <v>4</v>
      </c>
      <c r="E3" s="4" t="s">
        <v>5</v>
      </c>
      <c r="F3" s="5" t="s">
        <v>6</v>
      </c>
      <c r="G3" s="3" t="s">
        <v>7</v>
      </c>
      <c r="H3" s="6" t="s">
        <v>8</v>
      </c>
    </row>
    <row r="4" spans="2:8" s="2" customFormat="1" x14ac:dyDescent="0.2">
      <c r="B4" s="29" t="s">
        <v>9</v>
      </c>
      <c r="C4" s="30"/>
      <c r="D4" s="30"/>
      <c r="E4" s="30"/>
      <c r="F4" s="30"/>
      <c r="G4" s="30"/>
      <c r="H4" s="31"/>
    </row>
    <row r="5" spans="2:8" s="2" customFormat="1" ht="193.8" x14ac:dyDescent="0.2">
      <c r="B5" s="3" t="s">
        <v>10</v>
      </c>
      <c r="C5" s="7" t="s">
        <v>11</v>
      </c>
      <c r="D5" s="8" t="s">
        <v>12</v>
      </c>
      <c r="E5" s="4">
        <v>1</v>
      </c>
      <c r="F5" s="9"/>
      <c r="G5" s="8">
        <v>1</v>
      </c>
      <c r="H5" s="6">
        <f>+E5*F5*G5</f>
        <v>0</v>
      </c>
    </row>
    <row r="6" spans="2:8" s="2" customFormat="1" ht="40.799999999999997" x14ac:dyDescent="0.2">
      <c r="B6" s="3" t="s">
        <v>13</v>
      </c>
      <c r="C6" s="7" t="s">
        <v>14</v>
      </c>
      <c r="D6" s="8" t="s">
        <v>12</v>
      </c>
      <c r="E6" s="4">
        <v>1</v>
      </c>
      <c r="F6" s="9"/>
      <c r="G6" s="8">
        <v>1</v>
      </c>
      <c r="H6" s="6">
        <f>+E6*F6*G6</f>
        <v>0</v>
      </c>
    </row>
    <row r="7" spans="2:8" s="2" customFormat="1" ht="30.6" x14ac:dyDescent="0.2">
      <c r="B7" s="3" t="s">
        <v>15</v>
      </c>
      <c r="C7" s="7" t="s">
        <v>16</v>
      </c>
      <c r="D7" s="8" t="s">
        <v>17</v>
      </c>
      <c r="E7" s="4">
        <v>1</v>
      </c>
      <c r="F7" s="9"/>
      <c r="G7" s="8">
        <v>1</v>
      </c>
      <c r="H7" s="6">
        <f t="shared" ref="H7:H13" si="0">+E7*F7*G7</f>
        <v>0</v>
      </c>
    </row>
    <row r="8" spans="2:8" s="2" customFormat="1" ht="30.6" x14ac:dyDescent="0.2">
      <c r="B8" s="3" t="s">
        <v>18</v>
      </c>
      <c r="C8" s="7" t="s">
        <v>19</v>
      </c>
      <c r="D8" s="8" t="s">
        <v>17</v>
      </c>
      <c r="E8" s="4">
        <v>1</v>
      </c>
      <c r="F8" s="9"/>
      <c r="G8" s="8">
        <v>1</v>
      </c>
      <c r="H8" s="6">
        <f t="shared" si="0"/>
        <v>0</v>
      </c>
    </row>
    <row r="9" spans="2:8" s="2" customFormat="1" ht="132.6" x14ac:dyDescent="0.2">
      <c r="B9" s="3" t="s">
        <v>20</v>
      </c>
      <c r="C9" s="10" t="s">
        <v>21</v>
      </c>
      <c r="D9" s="8" t="s">
        <v>22</v>
      </c>
      <c r="E9" s="4">
        <v>1</v>
      </c>
      <c r="F9" s="9"/>
      <c r="G9" s="8">
        <v>1</v>
      </c>
      <c r="H9" s="6">
        <f t="shared" si="0"/>
        <v>0</v>
      </c>
    </row>
    <row r="10" spans="2:8" s="2" customFormat="1" ht="180.75" customHeight="1" x14ac:dyDescent="0.2">
      <c r="B10" s="3" t="s">
        <v>23</v>
      </c>
      <c r="C10" s="7" t="s">
        <v>24</v>
      </c>
      <c r="D10" s="8" t="s">
        <v>12</v>
      </c>
      <c r="E10" s="4">
        <v>1</v>
      </c>
      <c r="F10" s="9"/>
      <c r="G10" s="8">
        <v>1</v>
      </c>
      <c r="H10" s="6">
        <f t="shared" si="0"/>
        <v>0</v>
      </c>
    </row>
    <row r="11" spans="2:8" s="2" customFormat="1" ht="122.4" x14ac:dyDescent="0.2">
      <c r="B11" s="3" t="s">
        <v>25</v>
      </c>
      <c r="C11" s="7" t="s">
        <v>26</v>
      </c>
      <c r="D11" s="8" t="s">
        <v>12</v>
      </c>
      <c r="E11" s="4">
        <v>1</v>
      </c>
      <c r="F11" s="9"/>
      <c r="G11" s="8">
        <v>1</v>
      </c>
      <c r="H11" s="6">
        <f t="shared" si="0"/>
        <v>0</v>
      </c>
    </row>
    <row r="12" spans="2:8" s="2" customFormat="1" ht="51" x14ac:dyDescent="0.2">
      <c r="B12" s="3" t="s">
        <v>27</v>
      </c>
      <c r="C12" s="7" t="s">
        <v>28</v>
      </c>
      <c r="D12" s="8" t="s">
        <v>12</v>
      </c>
      <c r="E12" s="4">
        <v>1</v>
      </c>
      <c r="F12" s="9"/>
      <c r="G12" s="8">
        <v>1</v>
      </c>
      <c r="H12" s="6">
        <f t="shared" si="0"/>
        <v>0</v>
      </c>
    </row>
    <row r="13" spans="2:8" s="2" customFormat="1" ht="102" x14ac:dyDescent="0.2">
      <c r="B13" s="3" t="s">
        <v>29</v>
      </c>
      <c r="C13" s="7" t="s">
        <v>30</v>
      </c>
      <c r="D13" s="8" t="s">
        <v>12</v>
      </c>
      <c r="E13" s="4">
        <v>1</v>
      </c>
      <c r="F13" s="9"/>
      <c r="G13" s="8">
        <v>1</v>
      </c>
      <c r="H13" s="6">
        <f t="shared" si="0"/>
        <v>0</v>
      </c>
    </row>
    <row r="14" spans="2:8" s="2" customFormat="1" x14ac:dyDescent="0.2">
      <c r="B14" s="29" t="s">
        <v>31</v>
      </c>
      <c r="C14" s="30"/>
      <c r="D14" s="30"/>
      <c r="E14" s="30"/>
      <c r="F14" s="30"/>
      <c r="G14" s="30"/>
      <c r="H14" s="31"/>
    </row>
    <row r="15" spans="2:8" s="2" customFormat="1" ht="35.25" customHeight="1" x14ac:dyDescent="0.2">
      <c r="B15" s="3" t="s">
        <v>32</v>
      </c>
      <c r="C15" s="7" t="s">
        <v>33</v>
      </c>
      <c r="D15" s="8" t="s">
        <v>12</v>
      </c>
      <c r="E15" s="4">
        <v>1</v>
      </c>
      <c r="F15" s="9"/>
      <c r="G15" s="8">
        <v>1</v>
      </c>
      <c r="H15" s="6">
        <f>+E15*F15*G15</f>
        <v>0</v>
      </c>
    </row>
    <row r="16" spans="2:8" s="2" customFormat="1" ht="20.399999999999999" x14ac:dyDescent="0.2">
      <c r="B16" s="3" t="s">
        <v>34</v>
      </c>
      <c r="C16" s="7" t="s">
        <v>35</v>
      </c>
      <c r="D16" s="8" t="s">
        <v>12</v>
      </c>
      <c r="E16" s="4">
        <v>1</v>
      </c>
      <c r="F16" s="9"/>
      <c r="G16" s="8">
        <v>1</v>
      </c>
      <c r="H16" s="6">
        <f t="shared" ref="H16:H23" si="1">+E16*F16*G16</f>
        <v>0</v>
      </c>
    </row>
    <row r="17" spans="2:8" s="2" customFormat="1" ht="20.399999999999999" x14ac:dyDescent="0.2">
      <c r="B17" s="3" t="s">
        <v>36</v>
      </c>
      <c r="C17" s="7" t="s">
        <v>37</v>
      </c>
      <c r="D17" s="8" t="s">
        <v>12</v>
      </c>
      <c r="E17" s="4">
        <v>1</v>
      </c>
      <c r="F17" s="9"/>
      <c r="G17" s="8">
        <v>1</v>
      </c>
      <c r="H17" s="6">
        <f t="shared" si="1"/>
        <v>0</v>
      </c>
    </row>
    <row r="18" spans="2:8" s="2" customFormat="1" ht="42.75" customHeight="1" x14ac:dyDescent="0.2">
      <c r="B18" s="3" t="s">
        <v>38</v>
      </c>
      <c r="C18" s="7" t="s">
        <v>39</v>
      </c>
      <c r="D18" s="8" t="s">
        <v>17</v>
      </c>
      <c r="E18" s="4">
        <v>1</v>
      </c>
      <c r="F18" s="9"/>
      <c r="G18" s="8">
        <v>1</v>
      </c>
      <c r="H18" s="6">
        <f t="shared" si="1"/>
        <v>0</v>
      </c>
    </row>
    <row r="19" spans="2:8" s="2" customFormat="1" ht="30.6" x14ac:dyDescent="0.2">
      <c r="B19" s="3" t="s">
        <v>40</v>
      </c>
      <c r="C19" s="7" t="s">
        <v>41</v>
      </c>
      <c r="D19" s="8" t="s">
        <v>17</v>
      </c>
      <c r="E19" s="4">
        <v>1</v>
      </c>
      <c r="F19" s="9"/>
      <c r="G19" s="8">
        <v>1</v>
      </c>
      <c r="H19" s="6">
        <f t="shared" si="1"/>
        <v>0</v>
      </c>
    </row>
    <row r="20" spans="2:8" s="2" customFormat="1" ht="36.75" customHeight="1" x14ac:dyDescent="0.2">
      <c r="B20" s="3" t="s">
        <v>42</v>
      </c>
      <c r="C20" s="7" t="s">
        <v>43</v>
      </c>
      <c r="D20" s="8" t="s">
        <v>17</v>
      </c>
      <c r="E20" s="4">
        <v>1</v>
      </c>
      <c r="F20" s="9"/>
      <c r="G20" s="8">
        <v>1</v>
      </c>
      <c r="H20" s="6">
        <f t="shared" si="1"/>
        <v>0</v>
      </c>
    </row>
    <row r="21" spans="2:8" s="2" customFormat="1" ht="30" customHeight="1" x14ac:dyDescent="0.2">
      <c r="B21" s="3" t="s">
        <v>44</v>
      </c>
      <c r="C21" s="7" t="s">
        <v>45</v>
      </c>
      <c r="D21" s="8" t="s">
        <v>22</v>
      </c>
      <c r="E21" s="4">
        <v>1</v>
      </c>
      <c r="F21" s="9"/>
      <c r="G21" s="8">
        <v>1</v>
      </c>
      <c r="H21" s="6">
        <f t="shared" si="1"/>
        <v>0</v>
      </c>
    </row>
    <row r="22" spans="2:8" s="2" customFormat="1" ht="20.399999999999999" x14ac:dyDescent="0.2">
      <c r="B22" s="3" t="s">
        <v>46</v>
      </c>
      <c r="C22" s="7" t="s">
        <v>47</v>
      </c>
      <c r="D22" s="8" t="s">
        <v>17</v>
      </c>
      <c r="E22" s="4">
        <v>1</v>
      </c>
      <c r="F22" s="9"/>
      <c r="G22" s="8">
        <v>1</v>
      </c>
      <c r="H22" s="6">
        <f t="shared" si="1"/>
        <v>0</v>
      </c>
    </row>
    <row r="23" spans="2:8" s="2" customFormat="1" ht="20.399999999999999" x14ac:dyDescent="0.2">
      <c r="B23" s="3" t="s">
        <v>48</v>
      </c>
      <c r="C23" s="7" t="s">
        <v>49</v>
      </c>
      <c r="D23" s="8" t="s">
        <v>17</v>
      </c>
      <c r="E23" s="4">
        <v>1</v>
      </c>
      <c r="F23" s="9"/>
      <c r="G23" s="8">
        <v>1</v>
      </c>
      <c r="H23" s="6">
        <f t="shared" si="1"/>
        <v>0</v>
      </c>
    </row>
    <row r="24" spans="2:8" s="2" customFormat="1" x14ac:dyDescent="0.2">
      <c r="B24" s="29" t="s">
        <v>50</v>
      </c>
      <c r="C24" s="30"/>
      <c r="D24" s="30"/>
      <c r="E24" s="30"/>
      <c r="F24" s="30"/>
      <c r="G24" s="30"/>
      <c r="H24" s="31"/>
    </row>
    <row r="25" spans="2:8" s="2" customFormat="1" ht="20.399999999999999" x14ac:dyDescent="0.2">
      <c r="B25" s="3" t="s">
        <v>51</v>
      </c>
      <c r="C25" s="7" t="s">
        <v>52</v>
      </c>
      <c r="D25" s="8" t="s">
        <v>22</v>
      </c>
      <c r="E25" s="4">
        <v>1000</v>
      </c>
      <c r="F25" s="9"/>
      <c r="G25" s="8">
        <v>1</v>
      </c>
      <c r="H25" s="6">
        <f>+E25*F25*G25</f>
        <v>0</v>
      </c>
    </row>
    <row r="26" spans="2:8" s="2" customFormat="1" ht="81.599999999999994" x14ac:dyDescent="0.2">
      <c r="B26" s="3" t="s">
        <v>53</v>
      </c>
      <c r="C26" s="7" t="s">
        <v>54</v>
      </c>
      <c r="D26" s="8" t="s">
        <v>22</v>
      </c>
      <c r="E26" s="4">
        <v>1000</v>
      </c>
      <c r="F26" s="9"/>
      <c r="G26" s="8">
        <v>1</v>
      </c>
      <c r="H26" s="6">
        <f>+E26*F26*G26</f>
        <v>0</v>
      </c>
    </row>
    <row r="27" spans="2:8" s="2" customFormat="1" ht="20.399999999999999" x14ac:dyDescent="0.2">
      <c r="B27" s="3" t="s">
        <v>55</v>
      </c>
      <c r="C27" s="7" t="s">
        <v>56</v>
      </c>
      <c r="D27" s="8" t="s">
        <v>22</v>
      </c>
      <c r="E27" s="4">
        <v>1000</v>
      </c>
      <c r="F27" s="9"/>
      <c r="G27" s="8">
        <v>1</v>
      </c>
      <c r="H27" s="6">
        <f t="shared" ref="H27:H90" si="2">+E27*F27*G27</f>
        <v>0</v>
      </c>
    </row>
    <row r="28" spans="2:8" s="2" customFormat="1" x14ac:dyDescent="0.2">
      <c r="B28" s="3" t="s">
        <v>57</v>
      </c>
      <c r="C28" s="7" t="s">
        <v>58</v>
      </c>
      <c r="D28" s="8" t="s">
        <v>22</v>
      </c>
      <c r="E28" s="4">
        <v>1000</v>
      </c>
      <c r="F28" s="9"/>
      <c r="G28" s="8">
        <v>1</v>
      </c>
      <c r="H28" s="6">
        <f t="shared" si="2"/>
        <v>0</v>
      </c>
    </row>
    <row r="29" spans="2:8" s="2" customFormat="1" x14ac:dyDescent="0.2">
      <c r="B29" s="3" t="s">
        <v>59</v>
      </c>
      <c r="C29" s="7" t="s">
        <v>60</v>
      </c>
      <c r="D29" s="8" t="s">
        <v>22</v>
      </c>
      <c r="E29" s="4">
        <v>1000</v>
      </c>
      <c r="F29" s="9"/>
      <c r="G29" s="8">
        <v>1</v>
      </c>
      <c r="H29" s="6">
        <f t="shared" si="2"/>
        <v>0</v>
      </c>
    </row>
    <row r="30" spans="2:8" s="2" customFormat="1" ht="20.399999999999999" x14ac:dyDescent="0.2">
      <c r="B30" s="3" t="s">
        <v>61</v>
      </c>
      <c r="C30" s="7" t="s">
        <v>62</v>
      </c>
      <c r="D30" s="8" t="s">
        <v>22</v>
      </c>
      <c r="E30" s="4">
        <v>1000</v>
      </c>
      <c r="F30" s="9"/>
      <c r="G30" s="8">
        <v>1</v>
      </c>
      <c r="H30" s="6">
        <f t="shared" si="2"/>
        <v>0</v>
      </c>
    </row>
    <row r="31" spans="2:8" s="2" customFormat="1" ht="46.5" customHeight="1" x14ac:dyDescent="0.2">
      <c r="B31" s="3" t="s">
        <v>63</v>
      </c>
      <c r="C31" s="7" t="s">
        <v>64</v>
      </c>
      <c r="D31" s="8" t="s">
        <v>22</v>
      </c>
      <c r="E31" s="4">
        <v>200</v>
      </c>
      <c r="F31" s="9"/>
      <c r="G31" s="8">
        <v>1</v>
      </c>
      <c r="H31" s="6">
        <f t="shared" si="2"/>
        <v>0</v>
      </c>
    </row>
    <row r="32" spans="2:8" s="2" customFormat="1" ht="20.399999999999999" x14ac:dyDescent="0.2">
      <c r="B32" s="3" t="s">
        <v>65</v>
      </c>
      <c r="C32" s="7" t="s">
        <v>66</v>
      </c>
      <c r="D32" s="8" t="s">
        <v>22</v>
      </c>
      <c r="E32" s="4">
        <v>12</v>
      </c>
      <c r="F32" s="9"/>
      <c r="G32" s="8">
        <v>1</v>
      </c>
      <c r="H32" s="6">
        <f t="shared" si="2"/>
        <v>0</v>
      </c>
    </row>
    <row r="33" spans="2:8" s="2" customFormat="1" ht="30.6" x14ac:dyDescent="0.2">
      <c r="B33" s="3" t="s">
        <v>67</v>
      </c>
      <c r="C33" s="7" t="s">
        <v>68</v>
      </c>
      <c r="D33" s="8" t="s">
        <v>22</v>
      </c>
      <c r="E33" s="4">
        <v>1</v>
      </c>
      <c r="F33" s="9"/>
      <c r="G33" s="8">
        <v>1</v>
      </c>
      <c r="H33" s="6">
        <f t="shared" si="2"/>
        <v>0</v>
      </c>
    </row>
    <row r="34" spans="2:8" s="2" customFormat="1" ht="99.9" customHeight="1" x14ac:dyDescent="0.2">
      <c r="B34" s="3" t="s">
        <v>69</v>
      </c>
      <c r="C34" s="7" t="s">
        <v>70</v>
      </c>
      <c r="D34" s="8" t="s">
        <v>22</v>
      </c>
      <c r="E34" s="4">
        <v>1</v>
      </c>
      <c r="F34" s="9"/>
      <c r="G34" s="8">
        <v>1</v>
      </c>
      <c r="H34" s="6">
        <f t="shared" si="2"/>
        <v>0</v>
      </c>
    </row>
    <row r="35" spans="2:8" s="2" customFormat="1" ht="20.399999999999999" x14ac:dyDescent="0.2">
      <c r="B35" s="3" t="s">
        <v>71</v>
      </c>
      <c r="C35" s="7" t="s">
        <v>72</v>
      </c>
      <c r="D35" s="8" t="s">
        <v>22</v>
      </c>
      <c r="E35" s="4">
        <v>100</v>
      </c>
      <c r="F35" s="9"/>
      <c r="G35" s="8">
        <v>1</v>
      </c>
      <c r="H35" s="6">
        <f t="shared" si="2"/>
        <v>0</v>
      </c>
    </row>
    <row r="36" spans="2:8" s="2" customFormat="1" ht="20.399999999999999" x14ac:dyDescent="0.2">
      <c r="B36" s="3" t="s">
        <v>73</v>
      </c>
      <c r="C36" s="7" t="s">
        <v>74</v>
      </c>
      <c r="D36" s="8" t="s">
        <v>22</v>
      </c>
      <c r="E36" s="4">
        <v>100</v>
      </c>
      <c r="F36" s="9"/>
      <c r="G36" s="8">
        <v>1</v>
      </c>
      <c r="H36" s="6">
        <f t="shared" si="2"/>
        <v>0</v>
      </c>
    </row>
    <row r="37" spans="2:8" s="2" customFormat="1" ht="40.799999999999997" x14ac:dyDescent="0.2">
      <c r="B37" s="3" t="s">
        <v>75</v>
      </c>
      <c r="C37" s="7" t="s">
        <v>76</v>
      </c>
      <c r="D37" s="8" t="s">
        <v>22</v>
      </c>
      <c r="E37" s="4">
        <v>12</v>
      </c>
      <c r="F37" s="9"/>
      <c r="G37" s="8">
        <v>1</v>
      </c>
      <c r="H37" s="6">
        <f t="shared" si="2"/>
        <v>0</v>
      </c>
    </row>
    <row r="38" spans="2:8" s="2" customFormat="1" ht="20.399999999999999" x14ac:dyDescent="0.2">
      <c r="B38" s="3" t="s">
        <v>77</v>
      </c>
      <c r="C38" s="7" t="s">
        <v>78</v>
      </c>
      <c r="D38" s="8" t="s">
        <v>22</v>
      </c>
      <c r="E38" s="4">
        <v>100</v>
      </c>
      <c r="F38" s="9"/>
      <c r="G38" s="8">
        <v>1</v>
      </c>
      <c r="H38" s="6">
        <f t="shared" si="2"/>
        <v>0</v>
      </c>
    </row>
    <row r="39" spans="2:8" s="2" customFormat="1" ht="20.399999999999999" x14ac:dyDescent="0.2">
      <c r="B39" s="3" t="s">
        <v>79</v>
      </c>
      <c r="C39" s="7" t="s">
        <v>80</v>
      </c>
      <c r="D39" s="8" t="s">
        <v>22</v>
      </c>
      <c r="E39" s="4">
        <v>100</v>
      </c>
      <c r="F39" s="9"/>
      <c r="G39" s="8">
        <v>1</v>
      </c>
      <c r="H39" s="6">
        <f t="shared" si="2"/>
        <v>0</v>
      </c>
    </row>
    <row r="40" spans="2:8" s="2" customFormat="1" ht="20.399999999999999" x14ac:dyDescent="0.2">
      <c r="B40" s="3" t="s">
        <v>81</v>
      </c>
      <c r="C40" s="7" t="s">
        <v>82</v>
      </c>
      <c r="D40" s="8" t="s">
        <v>22</v>
      </c>
      <c r="E40" s="4">
        <v>100</v>
      </c>
      <c r="F40" s="9"/>
      <c r="G40" s="8">
        <v>1</v>
      </c>
      <c r="H40" s="6">
        <f t="shared" si="2"/>
        <v>0</v>
      </c>
    </row>
    <row r="41" spans="2:8" s="2" customFormat="1" ht="20.399999999999999" x14ac:dyDescent="0.2">
      <c r="B41" s="3" t="s">
        <v>83</v>
      </c>
      <c r="C41" s="7" t="s">
        <v>84</v>
      </c>
      <c r="D41" s="8" t="s">
        <v>22</v>
      </c>
      <c r="E41" s="4">
        <v>12</v>
      </c>
      <c r="F41" s="11"/>
      <c r="G41" s="8">
        <v>1</v>
      </c>
      <c r="H41" s="6">
        <f t="shared" si="2"/>
        <v>0</v>
      </c>
    </row>
    <row r="42" spans="2:8" s="2" customFormat="1" ht="20.399999999999999" x14ac:dyDescent="0.2">
      <c r="B42" s="3" t="s">
        <v>85</v>
      </c>
      <c r="C42" s="7" t="s">
        <v>86</v>
      </c>
      <c r="D42" s="8" t="s">
        <v>22</v>
      </c>
      <c r="E42" s="4">
        <v>1</v>
      </c>
      <c r="F42" s="9"/>
      <c r="G42" s="8">
        <v>1</v>
      </c>
      <c r="H42" s="6">
        <f t="shared" si="2"/>
        <v>0</v>
      </c>
    </row>
    <row r="43" spans="2:8" s="2" customFormat="1" ht="30.6" x14ac:dyDescent="0.2">
      <c r="B43" s="3" t="s">
        <v>87</v>
      </c>
      <c r="C43" s="12" t="s">
        <v>88</v>
      </c>
      <c r="D43" s="8" t="s">
        <v>22</v>
      </c>
      <c r="E43" s="4">
        <v>1</v>
      </c>
      <c r="F43" s="9"/>
      <c r="G43" s="8">
        <v>1</v>
      </c>
      <c r="H43" s="6">
        <f t="shared" si="2"/>
        <v>0</v>
      </c>
    </row>
    <row r="44" spans="2:8" s="2" customFormat="1" ht="30.6" x14ac:dyDescent="0.2">
      <c r="B44" s="3" t="s">
        <v>89</v>
      </c>
      <c r="C44" s="12" t="s">
        <v>90</v>
      </c>
      <c r="D44" s="8" t="s">
        <v>22</v>
      </c>
      <c r="E44" s="4">
        <v>1</v>
      </c>
      <c r="F44" s="9"/>
      <c r="G44" s="8">
        <v>1</v>
      </c>
      <c r="H44" s="6">
        <f t="shared" si="2"/>
        <v>0</v>
      </c>
    </row>
    <row r="45" spans="2:8" s="2" customFormat="1" ht="30.6" x14ac:dyDescent="0.2">
      <c r="B45" s="3" t="s">
        <v>91</v>
      </c>
      <c r="C45" s="7" t="s">
        <v>92</v>
      </c>
      <c r="D45" s="8" t="s">
        <v>22</v>
      </c>
      <c r="E45" s="4">
        <v>1</v>
      </c>
      <c r="F45" s="9"/>
      <c r="G45" s="8">
        <v>1</v>
      </c>
      <c r="H45" s="6">
        <f t="shared" si="2"/>
        <v>0</v>
      </c>
    </row>
    <row r="46" spans="2:8" s="2" customFormat="1" ht="20.399999999999999" x14ac:dyDescent="0.2">
      <c r="B46" s="3" t="s">
        <v>93</v>
      </c>
      <c r="C46" s="7" t="s">
        <v>94</v>
      </c>
      <c r="D46" s="8" t="s">
        <v>22</v>
      </c>
      <c r="E46" s="4">
        <v>1</v>
      </c>
      <c r="F46" s="9"/>
      <c r="G46" s="8">
        <v>1</v>
      </c>
      <c r="H46" s="6">
        <f t="shared" si="2"/>
        <v>0</v>
      </c>
    </row>
    <row r="47" spans="2:8" s="2" customFormat="1" ht="20.399999999999999" x14ac:dyDescent="0.2">
      <c r="B47" s="3" t="s">
        <v>95</v>
      </c>
      <c r="C47" s="7" t="s">
        <v>96</v>
      </c>
      <c r="D47" s="8" t="s">
        <v>22</v>
      </c>
      <c r="E47" s="4">
        <v>1</v>
      </c>
      <c r="F47" s="9"/>
      <c r="G47" s="8">
        <v>1</v>
      </c>
      <c r="H47" s="6">
        <f t="shared" si="2"/>
        <v>0</v>
      </c>
    </row>
    <row r="48" spans="2:8" s="2" customFormat="1" ht="20.399999999999999" x14ac:dyDescent="0.2">
      <c r="B48" s="3" t="s">
        <v>97</v>
      </c>
      <c r="C48" s="7" t="s">
        <v>98</v>
      </c>
      <c r="D48" s="8" t="s">
        <v>22</v>
      </c>
      <c r="E48" s="4">
        <v>1</v>
      </c>
      <c r="F48" s="9"/>
      <c r="G48" s="8">
        <v>1</v>
      </c>
      <c r="H48" s="6">
        <f t="shared" si="2"/>
        <v>0</v>
      </c>
    </row>
    <row r="49" spans="2:8" s="2" customFormat="1" ht="20.399999999999999" x14ac:dyDescent="0.2">
      <c r="B49" s="3" t="s">
        <v>99</v>
      </c>
      <c r="C49" s="7" t="s">
        <v>100</v>
      </c>
      <c r="D49" s="8" t="s">
        <v>22</v>
      </c>
      <c r="E49" s="4">
        <v>1</v>
      </c>
      <c r="F49" s="11"/>
      <c r="G49" s="8">
        <v>1</v>
      </c>
      <c r="H49" s="6">
        <f t="shared" si="2"/>
        <v>0</v>
      </c>
    </row>
    <row r="50" spans="2:8" s="2" customFormat="1" ht="20.399999999999999" x14ac:dyDescent="0.2">
      <c r="B50" s="3" t="s">
        <v>101</v>
      </c>
      <c r="C50" s="7" t="s">
        <v>102</v>
      </c>
      <c r="D50" s="8" t="s">
        <v>22</v>
      </c>
      <c r="E50" s="4">
        <v>1</v>
      </c>
      <c r="F50" s="9"/>
      <c r="G50" s="8">
        <v>1</v>
      </c>
      <c r="H50" s="6">
        <f t="shared" si="2"/>
        <v>0</v>
      </c>
    </row>
    <row r="51" spans="2:8" s="2" customFormat="1" ht="30.6" x14ac:dyDescent="0.2">
      <c r="B51" s="3" t="s">
        <v>103</v>
      </c>
      <c r="C51" s="7" t="s">
        <v>104</v>
      </c>
      <c r="D51" s="8" t="s">
        <v>22</v>
      </c>
      <c r="E51" s="4">
        <v>1</v>
      </c>
      <c r="F51" s="9"/>
      <c r="G51" s="8">
        <v>1</v>
      </c>
      <c r="H51" s="6">
        <f t="shared" si="2"/>
        <v>0</v>
      </c>
    </row>
    <row r="52" spans="2:8" s="2" customFormat="1" ht="30.6" x14ac:dyDescent="0.2">
      <c r="B52" s="3" t="s">
        <v>105</v>
      </c>
      <c r="C52" s="7" t="s">
        <v>106</v>
      </c>
      <c r="D52" s="8" t="s">
        <v>22</v>
      </c>
      <c r="E52" s="4">
        <v>1</v>
      </c>
      <c r="F52" s="9"/>
      <c r="G52" s="8">
        <v>1</v>
      </c>
      <c r="H52" s="6">
        <f t="shared" si="2"/>
        <v>0</v>
      </c>
    </row>
    <row r="53" spans="2:8" s="2" customFormat="1" ht="40.799999999999997" x14ac:dyDescent="0.2">
      <c r="B53" s="3" t="s">
        <v>107</v>
      </c>
      <c r="C53" s="7" t="s">
        <v>108</v>
      </c>
      <c r="D53" s="8" t="s">
        <v>22</v>
      </c>
      <c r="E53" s="4">
        <v>1</v>
      </c>
      <c r="F53" s="9"/>
      <c r="G53" s="8">
        <v>1</v>
      </c>
      <c r="H53" s="6">
        <f t="shared" si="2"/>
        <v>0</v>
      </c>
    </row>
    <row r="54" spans="2:8" s="2" customFormat="1" ht="54" customHeight="1" x14ac:dyDescent="0.2">
      <c r="B54" s="3" t="s">
        <v>109</v>
      </c>
      <c r="C54" s="7" t="s">
        <v>110</v>
      </c>
      <c r="D54" s="8" t="s">
        <v>22</v>
      </c>
      <c r="E54" s="4">
        <v>1</v>
      </c>
      <c r="F54" s="9"/>
      <c r="G54" s="8">
        <v>1</v>
      </c>
      <c r="H54" s="6">
        <f t="shared" si="2"/>
        <v>0</v>
      </c>
    </row>
    <row r="55" spans="2:8" s="2" customFormat="1" ht="40.799999999999997" x14ac:dyDescent="0.2">
      <c r="B55" s="3" t="s">
        <v>111</v>
      </c>
      <c r="C55" s="7" t="s">
        <v>112</v>
      </c>
      <c r="D55" s="8" t="s">
        <v>22</v>
      </c>
      <c r="E55" s="4">
        <v>1</v>
      </c>
      <c r="F55" s="9"/>
      <c r="G55" s="8">
        <v>1</v>
      </c>
      <c r="H55" s="6">
        <f t="shared" si="2"/>
        <v>0</v>
      </c>
    </row>
    <row r="56" spans="2:8" s="2" customFormat="1" ht="30.6" x14ac:dyDescent="0.2">
      <c r="B56" s="3" t="s">
        <v>113</v>
      </c>
      <c r="C56" s="7" t="s">
        <v>114</v>
      </c>
      <c r="D56" s="8" t="s">
        <v>22</v>
      </c>
      <c r="E56" s="4">
        <v>1</v>
      </c>
      <c r="F56" s="9"/>
      <c r="G56" s="8">
        <v>1</v>
      </c>
      <c r="H56" s="6">
        <f t="shared" si="2"/>
        <v>0</v>
      </c>
    </row>
    <row r="57" spans="2:8" s="2" customFormat="1" ht="61.2" x14ac:dyDescent="0.2">
      <c r="B57" s="3" t="s">
        <v>115</v>
      </c>
      <c r="C57" s="7" t="s">
        <v>116</v>
      </c>
      <c r="D57" s="8" t="s">
        <v>117</v>
      </c>
      <c r="E57" s="4">
        <v>1</v>
      </c>
      <c r="F57" s="9"/>
      <c r="G57" s="8">
        <v>1</v>
      </c>
      <c r="H57" s="6">
        <f t="shared" si="2"/>
        <v>0</v>
      </c>
    </row>
    <row r="58" spans="2:8" s="2" customFormat="1" ht="61.2" x14ac:dyDescent="0.2">
      <c r="B58" s="3" t="s">
        <v>118</v>
      </c>
      <c r="C58" s="7" t="s">
        <v>119</v>
      </c>
      <c r="D58" s="8" t="s">
        <v>117</v>
      </c>
      <c r="E58" s="4">
        <v>1</v>
      </c>
      <c r="F58" s="9"/>
      <c r="G58" s="8">
        <v>1</v>
      </c>
      <c r="H58" s="6">
        <f t="shared" si="2"/>
        <v>0</v>
      </c>
    </row>
    <row r="59" spans="2:8" s="2" customFormat="1" ht="30.6" x14ac:dyDescent="0.2">
      <c r="B59" s="3" t="s">
        <v>120</v>
      </c>
      <c r="C59" s="7" t="s">
        <v>121</v>
      </c>
      <c r="D59" s="8" t="s">
        <v>22</v>
      </c>
      <c r="E59" s="4">
        <v>1</v>
      </c>
      <c r="F59" s="9"/>
      <c r="G59" s="8">
        <v>1</v>
      </c>
      <c r="H59" s="6">
        <f t="shared" si="2"/>
        <v>0</v>
      </c>
    </row>
    <row r="60" spans="2:8" s="2" customFormat="1" ht="20.399999999999999" x14ac:dyDescent="0.2">
      <c r="B60" s="3" t="s">
        <v>122</v>
      </c>
      <c r="C60" s="7" t="s">
        <v>123</v>
      </c>
      <c r="D60" s="8" t="s">
        <v>22</v>
      </c>
      <c r="E60" s="4">
        <v>1</v>
      </c>
      <c r="F60" s="9"/>
      <c r="G60" s="8">
        <v>1</v>
      </c>
      <c r="H60" s="6">
        <f t="shared" si="2"/>
        <v>0</v>
      </c>
    </row>
    <row r="61" spans="2:8" s="2" customFormat="1" ht="30.6" x14ac:dyDescent="0.2">
      <c r="B61" s="3" t="s">
        <v>124</v>
      </c>
      <c r="C61" s="7" t="s">
        <v>125</v>
      </c>
      <c r="D61" s="8" t="s">
        <v>22</v>
      </c>
      <c r="E61" s="4">
        <v>1</v>
      </c>
      <c r="F61" s="9"/>
      <c r="G61" s="8">
        <v>1</v>
      </c>
      <c r="H61" s="6">
        <f t="shared" si="2"/>
        <v>0</v>
      </c>
    </row>
    <row r="62" spans="2:8" s="2" customFormat="1" ht="20.399999999999999" x14ac:dyDescent="0.2">
      <c r="B62" s="3" t="s">
        <v>126</v>
      </c>
      <c r="C62" s="7" t="s">
        <v>127</v>
      </c>
      <c r="D62" s="8" t="s">
        <v>22</v>
      </c>
      <c r="E62" s="4">
        <v>1</v>
      </c>
      <c r="F62" s="9"/>
      <c r="G62" s="8">
        <v>1</v>
      </c>
      <c r="H62" s="6">
        <f t="shared" si="2"/>
        <v>0</v>
      </c>
    </row>
    <row r="63" spans="2:8" s="2" customFormat="1" ht="20.399999999999999" x14ac:dyDescent="0.2">
      <c r="B63" s="3" t="s">
        <v>128</v>
      </c>
      <c r="C63" s="7" t="s">
        <v>129</v>
      </c>
      <c r="D63" s="8" t="s">
        <v>22</v>
      </c>
      <c r="E63" s="4">
        <v>1</v>
      </c>
      <c r="F63" s="9"/>
      <c r="G63" s="8">
        <v>1</v>
      </c>
      <c r="H63" s="6">
        <f t="shared" si="2"/>
        <v>0</v>
      </c>
    </row>
    <row r="64" spans="2:8" s="2" customFormat="1" ht="20.399999999999999" x14ac:dyDescent="0.2">
      <c r="B64" s="3" t="s">
        <v>130</v>
      </c>
      <c r="C64" s="7" t="s">
        <v>131</v>
      </c>
      <c r="D64" s="8" t="s">
        <v>22</v>
      </c>
      <c r="E64" s="4">
        <v>1</v>
      </c>
      <c r="F64" s="9"/>
      <c r="G64" s="8">
        <v>1</v>
      </c>
      <c r="H64" s="6">
        <f t="shared" si="2"/>
        <v>0</v>
      </c>
    </row>
    <row r="65" spans="2:8" s="2" customFormat="1" ht="20.399999999999999" x14ac:dyDescent="0.2">
      <c r="B65" s="3" t="s">
        <v>132</v>
      </c>
      <c r="C65" s="7" t="s">
        <v>133</v>
      </c>
      <c r="D65" s="8" t="s">
        <v>22</v>
      </c>
      <c r="E65" s="4">
        <v>1</v>
      </c>
      <c r="F65" s="9"/>
      <c r="G65" s="8">
        <v>1</v>
      </c>
      <c r="H65" s="6">
        <f t="shared" si="2"/>
        <v>0</v>
      </c>
    </row>
    <row r="66" spans="2:8" s="2" customFormat="1" x14ac:dyDescent="0.2">
      <c r="B66" s="3" t="s">
        <v>134</v>
      </c>
      <c r="C66" s="7" t="s">
        <v>135</v>
      </c>
      <c r="D66" s="8" t="s">
        <v>22</v>
      </c>
      <c r="E66" s="4">
        <v>1</v>
      </c>
      <c r="F66" s="9"/>
      <c r="G66" s="8">
        <v>1</v>
      </c>
      <c r="H66" s="6">
        <f t="shared" si="2"/>
        <v>0</v>
      </c>
    </row>
    <row r="67" spans="2:8" s="2" customFormat="1" x14ac:dyDescent="0.2">
      <c r="B67" s="3" t="s">
        <v>136</v>
      </c>
      <c r="C67" s="7" t="s">
        <v>137</v>
      </c>
      <c r="D67" s="8" t="s">
        <v>22</v>
      </c>
      <c r="E67" s="4">
        <v>1</v>
      </c>
      <c r="F67" s="9"/>
      <c r="G67" s="8">
        <v>1</v>
      </c>
      <c r="H67" s="6">
        <f t="shared" si="2"/>
        <v>0</v>
      </c>
    </row>
    <row r="68" spans="2:8" s="2" customFormat="1" ht="30.6" x14ac:dyDescent="0.2">
      <c r="B68" s="3" t="s">
        <v>138</v>
      </c>
      <c r="C68" s="7" t="s">
        <v>139</v>
      </c>
      <c r="D68" s="8" t="s">
        <v>22</v>
      </c>
      <c r="E68" s="4">
        <v>12</v>
      </c>
      <c r="F68" s="9"/>
      <c r="G68" s="8">
        <v>1</v>
      </c>
      <c r="H68" s="6">
        <f t="shared" si="2"/>
        <v>0</v>
      </c>
    </row>
    <row r="69" spans="2:8" s="2" customFormat="1" ht="30.6" x14ac:dyDescent="0.2">
      <c r="B69" s="3" t="s">
        <v>140</v>
      </c>
      <c r="C69" s="7" t="s">
        <v>141</v>
      </c>
      <c r="D69" s="8" t="s">
        <v>22</v>
      </c>
      <c r="E69" s="4">
        <v>12</v>
      </c>
      <c r="F69" s="9"/>
      <c r="G69" s="8">
        <v>1</v>
      </c>
      <c r="H69" s="6">
        <f t="shared" si="2"/>
        <v>0</v>
      </c>
    </row>
    <row r="70" spans="2:8" s="2" customFormat="1" ht="30.6" x14ac:dyDescent="0.2">
      <c r="B70" s="3" t="s">
        <v>142</v>
      </c>
      <c r="C70" s="7" t="s">
        <v>143</v>
      </c>
      <c r="D70" s="8" t="s">
        <v>22</v>
      </c>
      <c r="E70" s="4">
        <v>12</v>
      </c>
      <c r="F70" s="9"/>
      <c r="G70" s="8">
        <v>1</v>
      </c>
      <c r="H70" s="6">
        <f t="shared" si="2"/>
        <v>0</v>
      </c>
    </row>
    <row r="71" spans="2:8" s="2" customFormat="1" ht="20.399999999999999" x14ac:dyDescent="0.2">
      <c r="B71" s="3" t="s">
        <v>144</v>
      </c>
      <c r="C71" s="7" t="s">
        <v>145</v>
      </c>
      <c r="D71" s="8" t="s">
        <v>22</v>
      </c>
      <c r="E71" s="4">
        <v>12</v>
      </c>
      <c r="F71" s="9"/>
      <c r="G71" s="8">
        <v>1</v>
      </c>
      <c r="H71" s="6">
        <f t="shared" si="2"/>
        <v>0</v>
      </c>
    </row>
    <row r="72" spans="2:8" s="2" customFormat="1" ht="20.399999999999999" x14ac:dyDescent="0.2">
      <c r="B72" s="3" t="s">
        <v>146</v>
      </c>
      <c r="C72" s="7" t="s">
        <v>147</v>
      </c>
      <c r="D72" s="8" t="s">
        <v>22</v>
      </c>
      <c r="E72" s="4">
        <v>12</v>
      </c>
      <c r="F72" s="9"/>
      <c r="G72" s="8">
        <v>1</v>
      </c>
      <c r="H72" s="6">
        <f t="shared" si="2"/>
        <v>0</v>
      </c>
    </row>
    <row r="73" spans="2:8" s="2" customFormat="1" ht="20.399999999999999" x14ac:dyDescent="0.2">
      <c r="B73" s="3" t="s">
        <v>148</v>
      </c>
      <c r="C73" s="7" t="s">
        <v>149</v>
      </c>
      <c r="D73" s="8" t="s">
        <v>22</v>
      </c>
      <c r="E73" s="4">
        <v>12</v>
      </c>
      <c r="F73" s="9"/>
      <c r="G73" s="8">
        <v>1</v>
      </c>
      <c r="H73" s="6">
        <f t="shared" si="2"/>
        <v>0</v>
      </c>
    </row>
    <row r="74" spans="2:8" s="2" customFormat="1" ht="20.399999999999999" x14ac:dyDescent="0.2">
      <c r="B74" s="3" t="s">
        <v>150</v>
      </c>
      <c r="C74" s="7" t="s">
        <v>151</v>
      </c>
      <c r="D74" s="8" t="s">
        <v>22</v>
      </c>
      <c r="E74" s="4">
        <v>100</v>
      </c>
      <c r="F74" s="9"/>
      <c r="G74" s="8">
        <v>1</v>
      </c>
      <c r="H74" s="6">
        <f t="shared" si="2"/>
        <v>0</v>
      </c>
    </row>
    <row r="75" spans="2:8" s="2" customFormat="1" ht="20.399999999999999" x14ac:dyDescent="0.2">
      <c r="B75" s="3" t="s">
        <v>152</v>
      </c>
      <c r="C75" s="7" t="s">
        <v>153</v>
      </c>
      <c r="D75" s="8" t="s">
        <v>22</v>
      </c>
      <c r="E75" s="4">
        <v>12</v>
      </c>
      <c r="F75" s="9"/>
      <c r="G75" s="8">
        <v>1</v>
      </c>
      <c r="H75" s="6">
        <f t="shared" si="2"/>
        <v>0</v>
      </c>
    </row>
    <row r="76" spans="2:8" s="2" customFormat="1" ht="61.2" x14ac:dyDescent="0.2">
      <c r="B76" s="3" t="s">
        <v>154</v>
      </c>
      <c r="C76" s="7" t="s">
        <v>155</v>
      </c>
      <c r="D76" s="8" t="s">
        <v>22</v>
      </c>
      <c r="E76" s="4">
        <v>100</v>
      </c>
      <c r="F76" s="9"/>
      <c r="G76" s="8">
        <v>1</v>
      </c>
      <c r="H76" s="6">
        <f t="shared" si="2"/>
        <v>0</v>
      </c>
    </row>
    <row r="77" spans="2:8" s="2" customFormat="1" ht="20.399999999999999" x14ac:dyDescent="0.2">
      <c r="B77" s="3" t="s">
        <v>156</v>
      </c>
      <c r="C77" s="7" t="s">
        <v>157</v>
      </c>
      <c r="D77" s="8" t="s">
        <v>22</v>
      </c>
      <c r="E77" s="4">
        <v>1000</v>
      </c>
      <c r="F77" s="9"/>
      <c r="G77" s="8">
        <v>1</v>
      </c>
      <c r="H77" s="6">
        <f t="shared" si="2"/>
        <v>0</v>
      </c>
    </row>
    <row r="78" spans="2:8" s="2" customFormat="1" ht="20.399999999999999" x14ac:dyDescent="0.2">
      <c r="B78" s="3" t="s">
        <v>158</v>
      </c>
      <c r="C78" s="7" t="s">
        <v>159</v>
      </c>
      <c r="D78" s="8" t="s">
        <v>22</v>
      </c>
      <c r="E78" s="4">
        <v>1000</v>
      </c>
      <c r="F78" s="9"/>
      <c r="G78" s="8">
        <v>1</v>
      </c>
      <c r="H78" s="6">
        <f t="shared" si="2"/>
        <v>0</v>
      </c>
    </row>
    <row r="79" spans="2:8" s="2" customFormat="1" ht="20.399999999999999" x14ac:dyDescent="0.2">
      <c r="B79" s="3" t="s">
        <v>160</v>
      </c>
      <c r="C79" s="7" t="s">
        <v>161</v>
      </c>
      <c r="D79" s="8" t="s">
        <v>22</v>
      </c>
      <c r="E79" s="4">
        <v>12</v>
      </c>
      <c r="F79" s="9"/>
      <c r="G79" s="8">
        <v>1</v>
      </c>
      <c r="H79" s="6">
        <f t="shared" si="2"/>
        <v>0</v>
      </c>
    </row>
    <row r="80" spans="2:8" s="2" customFormat="1" ht="30.6" x14ac:dyDescent="0.2">
      <c r="B80" s="3" t="s">
        <v>162</v>
      </c>
      <c r="C80" s="7" t="s">
        <v>163</v>
      </c>
      <c r="D80" s="8" t="s">
        <v>22</v>
      </c>
      <c r="E80" s="4">
        <v>12</v>
      </c>
      <c r="F80" s="9"/>
      <c r="G80" s="8">
        <v>1</v>
      </c>
      <c r="H80" s="6">
        <f t="shared" si="2"/>
        <v>0</v>
      </c>
    </row>
    <row r="81" spans="2:8" s="2" customFormat="1" ht="40.799999999999997" x14ac:dyDescent="0.2">
      <c r="B81" s="3" t="s">
        <v>164</v>
      </c>
      <c r="C81" s="7" t="s">
        <v>165</v>
      </c>
      <c r="D81" s="8" t="s">
        <v>22</v>
      </c>
      <c r="E81" s="4">
        <v>1</v>
      </c>
      <c r="F81" s="9"/>
      <c r="G81" s="8">
        <v>1</v>
      </c>
      <c r="H81" s="6">
        <f t="shared" si="2"/>
        <v>0</v>
      </c>
    </row>
    <row r="82" spans="2:8" s="2" customFormat="1" ht="20.399999999999999" x14ac:dyDescent="0.2">
      <c r="B82" s="3" t="s">
        <v>166</v>
      </c>
      <c r="C82" s="7" t="s">
        <v>167</v>
      </c>
      <c r="D82" s="8" t="s">
        <v>22</v>
      </c>
      <c r="E82" s="4">
        <v>12</v>
      </c>
      <c r="F82" s="9"/>
      <c r="G82" s="8">
        <v>1</v>
      </c>
      <c r="H82" s="6">
        <f t="shared" si="2"/>
        <v>0</v>
      </c>
    </row>
    <row r="83" spans="2:8" s="2" customFormat="1" ht="20.399999999999999" x14ac:dyDescent="0.2">
      <c r="B83" s="3" t="s">
        <v>168</v>
      </c>
      <c r="C83" s="7" t="s">
        <v>169</v>
      </c>
      <c r="D83" s="8" t="s">
        <v>22</v>
      </c>
      <c r="E83" s="4">
        <v>12</v>
      </c>
      <c r="F83" s="9"/>
      <c r="G83" s="8">
        <v>1</v>
      </c>
      <c r="H83" s="6">
        <f t="shared" si="2"/>
        <v>0</v>
      </c>
    </row>
    <row r="84" spans="2:8" s="2" customFormat="1" ht="30.6" x14ac:dyDescent="0.2">
      <c r="B84" s="3" t="s">
        <v>170</v>
      </c>
      <c r="C84" s="7" t="s">
        <v>171</v>
      </c>
      <c r="D84" s="8" t="s">
        <v>22</v>
      </c>
      <c r="E84" s="4">
        <v>12</v>
      </c>
      <c r="F84" s="9"/>
      <c r="G84" s="8">
        <v>1</v>
      </c>
      <c r="H84" s="6">
        <f t="shared" si="2"/>
        <v>0</v>
      </c>
    </row>
    <row r="85" spans="2:8" s="2" customFormat="1" ht="30.6" x14ac:dyDescent="0.2">
      <c r="B85" s="3" t="s">
        <v>172</v>
      </c>
      <c r="C85" s="7" t="s">
        <v>173</v>
      </c>
      <c r="D85" s="8" t="s">
        <v>22</v>
      </c>
      <c r="E85" s="4">
        <v>12</v>
      </c>
      <c r="F85" s="9"/>
      <c r="G85" s="8">
        <v>1</v>
      </c>
      <c r="H85" s="6">
        <f t="shared" si="2"/>
        <v>0</v>
      </c>
    </row>
    <row r="86" spans="2:8" s="2" customFormat="1" ht="24" customHeight="1" x14ac:dyDescent="0.2">
      <c r="B86" s="3" t="s">
        <v>174</v>
      </c>
      <c r="C86" s="7" t="s">
        <v>175</v>
      </c>
      <c r="D86" s="8" t="s">
        <v>22</v>
      </c>
      <c r="E86" s="4">
        <v>12</v>
      </c>
      <c r="F86" s="9"/>
      <c r="G86" s="8">
        <v>1</v>
      </c>
      <c r="H86" s="6">
        <f t="shared" si="2"/>
        <v>0</v>
      </c>
    </row>
    <row r="87" spans="2:8" s="2" customFormat="1" ht="20.399999999999999" x14ac:dyDescent="0.2">
      <c r="B87" s="3" t="s">
        <v>176</v>
      </c>
      <c r="C87" s="7" t="s">
        <v>177</v>
      </c>
      <c r="D87" s="8" t="s">
        <v>22</v>
      </c>
      <c r="E87" s="4">
        <v>12</v>
      </c>
      <c r="F87" s="9"/>
      <c r="G87" s="8">
        <v>1</v>
      </c>
      <c r="H87" s="6">
        <f t="shared" si="2"/>
        <v>0</v>
      </c>
    </row>
    <row r="88" spans="2:8" s="2" customFormat="1" ht="30.6" x14ac:dyDescent="0.2">
      <c r="B88" s="3" t="s">
        <v>178</v>
      </c>
      <c r="C88" s="7" t="s">
        <v>179</v>
      </c>
      <c r="D88" s="8" t="s">
        <v>22</v>
      </c>
      <c r="E88" s="4">
        <v>12</v>
      </c>
      <c r="F88" s="9"/>
      <c r="G88" s="8">
        <v>1</v>
      </c>
      <c r="H88" s="6">
        <f t="shared" si="2"/>
        <v>0</v>
      </c>
    </row>
    <row r="89" spans="2:8" s="2" customFormat="1" ht="40.799999999999997" x14ac:dyDescent="0.2">
      <c r="B89" s="3" t="s">
        <v>180</v>
      </c>
      <c r="C89" s="7" t="s">
        <v>181</v>
      </c>
      <c r="D89" s="8" t="s">
        <v>22</v>
      </c>
      <c r="E89" s="4">
        <v>12</v>
      </c>
      <c r="F89" s="9"/>
      <c r="G89" s="8">
        <v>1</v>
      </c>
      <c r="H89" s="6">
        <f t="shared" si="2"/>
        <v>0</v>
      </c>
    </row>
    <row r="90" spans="2:8" s="2" customFormat="1" ht="20.399999999999999" x14ac:dyDescent="0.2">
      <c r="B90" s="3" t="s">
        <v>182</v>
      </c>
      <c r="C90" s="7" t="s">
        <v>183</v>
      </c>
      <c r="D90" s="8" t="s">
        <v>22</v>
      </c>
      <c r="E90" s="4">
        <v>12</v>
      </c>
      <c r="F90" s="9"/>
      <c r="G90" s="8">
        <v>1</v>
      </c>
      <c r="H90" s="6">
        <f t="shared" si="2"/>
        <v>0</v>
      </c>
    </row>
    <row r="91" spans="2:8" s="2" customFormat="1" x14ac:dyDescent="0.2">
      <c r="B91" s="3" t="s">
        <v>184</v>
      </c>
      <c r="C91" s="7" t="s">
        <v>185</v>
      </c>
      <c r="D91" s="8" t="s">
        <v>22</v>
      </c>
      <c r="E91" s="4">
        <v>12</v>
      </c>
      <c r="F91" s="9"/>
      <c r="G91" s="8">
        <v>1</v>
      </c>
      <c r="H91" s="6">
        <f t="shared" ref="H91:H127" si="3">+E91*F91*G91</f>
        <v>0</v>
      </c>
    </row>
    <row r="92" spans="2:8" s="2" customFormat="1" ht="20.399999999999999" x14ac:dyDescent="0.2">
      <c r="B92" s="3" t="s">
        <v>186</v>
      </c>
      <c r="C92" s="7" t="s">
        <v>187</v>
      </c>
      <c r="D92" s="8" t="s">
        <v>22</v>
      </c>
      <c r="E92" s="4">
        <v>12</v>
      </c>
      <c r="F92" s="9"/>
      <c r="G92" s="8">
        <v>1</v>
      </c>
      <c r="H92" s="6">
        <f t="shared" si="3"/>
        <v>0</v>
      </c>
    </row>
    <row r="93" spans="2:8" s="2" customFormat="1" ht="40.799999999999997" x14ac:dyDescent="0.2">
      <c r="B93" s="3" t="s">
        <v>188</v>
      </c>
      <c r="C93" s="7" t="s">
        <v>189</v>
      </c>
      <c r="D93" s="8" t="s">
        <v>22</v>
      </c>
      <c r="E93" s="4">
        <v>12</v>
      </c>
      <c r="F93" s="9"/>
      <c r="G93" s="8">
        <v>1</v>
      </c>
      <c r="H93" s="6">
        <f t="shared" si="3"/>
        <v>0</v>
      </c>
    </row>
    <row r="94" spans="2:8" s="2" customFormat="1" ht="20.399999999999999" x14ac:dyDescent="0.2">
      <c r="B94" s="3" t="s">
        <v>190</v>
      </c>
      <c r="C94" s="7" t="s">
        <v>191</v>
      </c>
      <c r="D94" s="8" t="s">
        <v>22</v>
      </c>
      <c r="E94" s="4">
        <v>20</v>
      </c>
      <c r="F94" s="9"/>
      <c r="G94" s="8">
        <v>1</v>
      </c>
      <c r="H94" s="6">
        <f t="shared" si="3"/>
        <v>0</v>
      </c>
    </row>
    <row r="95" spans="2:8" s="2" customFormat="1" ht="20.399999999999999" x14ac:dyDescent="0.2">
      <c r="B95" s="3" t="s">
        <v>192</v>
      </c>
      <c r="C95" s="7" t="s">
        <v>193</v>
      </c>
      <c r="D95" s="8" t="s">
        <v>22</v>
      </c>
      <c r="E95" s="4">
        <v>20</v>
      </c>
      <c r="F95" s="9"/>
      <c r="G95" s="8">
        <v>1</v>
      </c>
      <c r="H95" s="6">
        <f t="shared" si="3"/>
        <v>0</v>
      </c>
    </row>
    <row r="96" spans="2:8" s="2" customFormat="1" ht="20.399999999999999" x14ac:dyDescent="0.2">
      <c r="B96" s="3" t="s">
        <v>194</v>
      </c>
      <c r="C96" s="7" t="s">
        <v>195</v>
      </c>
      <c r="D96" s="8" t="s">
        <v>22</v>
      </c>
      <c r="E96" s="4">
        <v>20</v>
      </c>
      <c r="F96" s="9"/>
      <c r="G96" s="8">
        <v>1</v>
      </c>
      <c r="H96" s="6">
        <f t="shared" si="3"/>
        <v>0</v>
      </c>
    </row>
    <row r="97" spans="2:8" s="2" customFormat="1" ht="51" x14ac:dyDescent="0.2">
      <c r="B97" s="3" t="s">
        <v>196</v>
      </c>
      <c r="C97" s="7" t="s">
        <v>197</v>
      </c>
      <c r="D97" s="8" t="s">
        <v>22</v>
      </c>
      <c r="E97" s="4">
        <v>20</v>
      </c>
      <c r="F97" s="9"/>
      <c r="G97" s="8">
        <v>1</v>
      </c>
      <c r="H97" s="6">
        <f t="shared" si="3"/>
        <v>0</v>
      </c>
    </row>
    <row r="98" spans="2:8" s="2" customFormat="1" ht="30.6" x14ac:dyDescent="0.2">
      <c r="B98" s="3" t="s">
        <v>198</v>
      </c>
      <c r="C98" s="7" t="s">
        <v>199</v>
      </c>
      <c r="D98" s="8" t="s">
        <v>22</v>
      </c>
      <c r="E98" s="13">
        <v>12</v>
      </c>
      <c r="F98" s="9"/>
      <c r="G98" s="8">
        <v>1</v>
      </c>
      <c r="H98" s="6">
        <f t="shared" si="3"/>
        <v>0</v>
      </c>
    </row>
    <row r="99" spans="2:8" s="2" customFormat="1" ht="40.799999999999997" x14ac:dyDescent="0.2">
      <c r="B99" s="3" t="s">
        <v>200</v>
      </c>
      <c r="C99" s="7" t="s">
        <v>201</v>
      </c>
      <c r="D99" s="8" t="s">
        <v>22</v>
      </c>
      <c r="E99" s="4">
        <v>12</v>
      </c>
      <c r="F99" s="9"/>
      <c r="G99" s="8">
        <v>1</v>
      </c>
      <c r="H99" s="6">
        <f t="shared" si="3"/>
        <v>0</v>
      </c>
    </row>
    <row r="100" spans="2:8" s="2" customFormat="1" ht="40.799999999999997" x14ac:dyDescent="0.2">
      <c r="B100" s="3" t="s">
        <v>202</v>
      </c>
      <c r="C100" s="14" t="s">
        <v>203</v>
      </c>
      <c r="D100" s="8" t="s">
        <v>22</v>
      </c>
      <c r="E100" s="4">
        <v>12</v>
      </c>
      <c r="F100" s="9"/>
      <c r="G100" s="8">
        <v>1</v>
      </c>
      <c r="H100" s="6">
        <f t="shared" si="3"/>
        <v>0</v>
      </c>
    </row>
    <row r="101" spans="2:8" s="2" customFormat="1" ht="30.6" x14ac:dyDescent="0.2">
      <c r="B101" s="3" t="s">
        <v>204</v>
      </c>
      <c r="C101" s="14" t="s">
        <v>205</v>
      </c>
      <c r="D101" s="8" t="s">
        <v>22</v>
      </c>
      <c r="E101" s="4">
        <v>12</v>
      </c>
      <c r="F101" s="9"/>
      <c r="G101" s="8">
        <v>1</v>
      </c>
      <c r="H101" s="6">
        <f t="shared" si="3"/>
        <v>0</v>
      </c>
    </row>
    <row r="102" spans="2:8" s="2" customFormat="1" ht="20.399999999999999" x14ac:dyDescent="0.2">
      <c r="B102" s="3" t="s">
        <v>206</v>
      </c>
      <c r="C102" s="15" t="s">
        <v>207</v>
      </c>
      <c r="D102" s="8" t="s">
        <v>22</v>
      </c>
      <c r="E102" s="4">
        <v>100</v>
      </c>
      <c r="F102" s="9"/>
      <c r="G102" s="8">
        <v>1</v>
      </c>
      <c r="H102" s="6">
        <f t="shared" si="3"/>
        <v>0</v>
      </c>
    </row>
    <row r="103" spans="2:8" s="2" customFormat="1" ht="20.399999999999999" x14ac:dyDescent="0.2">
      <c r="B103" s="3" t="s">
        <v>208</v>
      </c>
      <c r="C103" s="15" t="s">
        <v>209</v>
      </c>
      <c r="D103" s="8" t="s">
        <v>22</v>
      </c>
      <c r="E103" s="4">
        <v>12</v>
      </c>
      <c r="F103" s="9"/>
      <c r="G103" s="8">
        <v>1</v>
      </c>
      <c r="H103" s="6">
        <f t="shared" si="3"/>
        <v>0</v>
      </c>
    </row>
    <row r="104" spans="2:8" s="2" customFormat="1" ht="30.6" x14ac:dyDescent="0.2">
      <c r="B104" s="3" t="s">
        <v>210</v>
      </c>
      <c r="C104" s="14" t="s">
        <v>211</v>
      </c>
      <c r="D104" s="8" t="s">
        <v>22</v>
      </c>
      <c r="E104" s="4">
        <v>1</v>
      </c>
      <c r="F104" s="9"/>
      <c r="G104" s="8">
        <v>1</v>
      </c>
      <c r="H104" s="6">
        <f t="shared" si="3"/>
        <v>0</v>
      </c>
    </row>
    <row r="105" spans="2:8" s="2" customFormat="1" ht="30.6" x14ac:dyDescent="0.2">
      <c r="B105" s="3" t="s">
        <v>212</v>
      </c>
      <c r="C105" s="15" t="s">
        <v>213</v>
      </c>
      <c r="D105" s="8" t="s">
        <v>22</v>
      </c>
      <c r="E105" s="4">
        <v>1000</v>
      </c>
      <c r="F105" s="9"/>
      <c r="G105" s="8">
        <v>1</v>
      </c>
      <c r="H105" s="6">
        <f t="shared" si="3"/>
        <v>0</v>
      </c>
    </row>
    <row r="106" spans="2:8" s="2" customFormat="1" ht="40.799999999999997" x14ac:dyDescent="0.2">
      <c r="B106" s="3" t="s">
        <v>214</v>
      </c>
      <c r="C106" s="7" t="s">
        <v>215</v>
      </c>
      <c r="D106" s="8" t="s">
        <v>22</v>
      </c>
      <c r="E106" s="4">
        <v>12</v>
      </c>
      <c r="F106" s="9"/>
      <c r="G106" s="8">
        <v>1</v>
      </c>
      <c r="H106" s="6">
        <f t="shared" si="3"/>
        <v>0</v>
      </c>
    </row>
    <row r="107" spans="2:8" s="2" customFormat="1" ht="30.6" x14ac:dyDescent="0.2">
      <c r="B107" s="3" t="s">
        <v>216</v>
      </c>
      <c r="C107" s="7" t="s">
        <v>217</v>
      </c>
      <c r="D107" s="8" t="s">
        <v>22</v>
      </c>
      <c r="E107" s="4">
        <v>12</v>
      </c>
      <c r="F107" s="9"/>
      <c r="G107" s="8">
        <v>1</v>
      </c>
      <c r="H107" s="6">
        <f t="shared" si="3"/>
        <v>0</v>
      </c>
    </row>
    <row r="108" spans="2:8" s="2" customFormat="1" ht="20.399999999999999" x14ac:dyDescent="0.2">
      <c r="B108" s="3" t="s">
        <v>218</v>
      </c>
      <c r="C108" s="7" t="s">
        <v>219</v>
      </c>
      <c r="D108" s="8" t="s">
        <v>22</v>
      </c>
      <c r="E108" s="4">
        <v>1</v>
      </c>
      <c r="F108" s="9"/>
      <c r="G108" s="8">
        <v>1</v>
      </c>
      <c r="H108" s="6">
        <f t="shared" si="3"/>
        <v>0</v>
      </c>
    </row>
    <row r="109" spans="2:8" s="2" customFormat="1" ht="30.6" x14ac:dyDescent="0.2">
      <c r="B109" s="3" t="s">
        <v>220</v>
      </c>
      <c r="C109" s="7" t="s">
        <v>221</v>
      </c>
      <c r="D109" s="8" t="s">
        <v>22</v>
      </c>
      <c r="E109" s="4">
        <v>1</v>
      </c>
      <c r="F109" s="9"/>
      <c r="G109" s="8">
        <v>1</v>
      </c>
      <c r="H109" s="6">
        <f t="shared" si="3"/>
        <v>0</v>
      </c>
    </row>
    <row r="110" spans="2:8" s="2" customFormat="1" ht="30.6" x14ac:dyDescent="0.2">
      <c r="B110" s="3" t="s">
        <v>222</v>
      </c>
      <c r="C110" s="7" t="s">
        <v>223</v>
      </c>
      <c r="D110" s="8" t="s">
        <v>22</v>
      </c>
      <c r="E110" s="4">
        <v>1</v>
      </c>
      <c r="F110" s="9"/>
      <c r="G110" s="8">
        <v>1</v>
      </c>
      <c r="H110" s="6">
        <f t="shared" si="3"/>
        <v>0</v>
      </c>
    </row>
    <row r="111" spans="2:8" s="2" customFormat="1" ht="30.6" x14ac:dyDescent="0.2">
      <c r="B111" s="3" t="s">
        <v>224</v>
      </c>
      <c r="C111" s="7" t="s">
        <v>225</v>
      </c>
      <c r="D111" s="8" t="s">
        <v>22</v>
      </c>
      <c r="E111" s="4">
        <v>1</v>
      </c>
      <c r="F111" s="9"/>
      <c r="G111" s="8">
        <v>1</v>
      </c>
      <c r="H111" s="6">
        <f t="shared" si="3"/>
        <v>0</v>
      </c>
    </row>
    <row r="112" spans="2:8" s="2" customFormat="1" ht="81.599999999999994" x14ac:dyDescent="0.2">
      <c r="B112" s="3" t="s">
        <v>226</v>
      </c>
      <c r="C112" s="15" t="s">
        <v>227</v>
      </c>
      <c r="D112" s="8" t="s">
        <v>22</v>
      </c>
      <c r="E112" s="4">
        <v>12</v>
      </c>
      <c r="F112" s="9"/>
      <c r="G112" s="8">
        <v>1</v>
      </c>
      <c r="H112" s="6">
        <f t="shared" si="3"/>
        <v>0</v>
      </c>
    </row>
    <row r="113" spans="2:8" s="2" customFormat="1" ht="20.399999999999999" x14ac:dyDescent="0.2">
      <c r="B113" s="3" t="s">
        <v>228</v>
      </c>
      <c r="C113" s="15" t="s">
        <v>229</v>
      </c>
      <c r="D113" s="8" t="s">
        <v>22</v>
      </c>
      <c r="E113" s="16">
        <v>1</v>
      </c>
      <c r="F113" s="9"/>
      <c r="G113" s="8">
        <v>1</v>
      </c>
      <c r="H113" s="6">
        <f t="shared" si="3"/>
        <v>0</v>
      </c>
    </row>
    <row r="114" spans="2:8" s="2" customFormat="1" ht="20.399999999999999" x14ac:dyDescent="0.2">
      <c r="B114" s="3" t="s">
        <v>230</v>
      </c>
      <c r="C114" s="15" t="s">
        <v>231</v>
      </c>
      <c r="D114" s="8" t="s">
        <v>22</v>
      </c>
      <c r="E114" s="16">
        <v>1</v>
      </c>
      <c r="F114" s="9"/>
      <c r="G114" s="8">
        <v>1</v>
      </c>
      <c r="H114" s="6">
        <f t="shared" si="3"/>
        <v>0</v>
      </c>
    </row>
    <row r="115" spans="2:8" s="2" customFormat="1" ht="30.6" x14ac:dyDescent="0.2">
      <c r="B115" s="3" t="s">
        <v>232</v>
      </c>
      <c r="C115" s="15" t="s">
        <v>233</v>
      </c>
      <c r="D115" s="8" t="s">
        <v>22</v>
      </c>
      <c r="E115" s="16">
        <v>100</v>
      </c>
      <c r="F115" s="9"/>
      <c r="G115" s="8">
        <v>1</v>
      </c>
      <c r="H115" s="6">
        <f t="shared" si="3"/>
        <v>0</v>
      </c>
    </row>
    <row r="116" spans="2:8" s="2" customFormat="1" ht="20.399999999999999" x14ac:dyDescent="0.2">
      <c r="B116" s="3" t="s">
        <v>234</v>
      </c>
      <c r="C116" s="15" t="s">
        <v>235</v>
      </c>
      <c r="D116" s="8" t="s">
        <v>22</v>
      </c>
      <c r="E116" s="16">
        <v>1</v>
      </c>
      <c r="F116" s="9"/>
      <c r="G116" s="8">
        <v>1</v>
      </c>
      <c r="H116" s="6">
        <f t="shared" si="3"/>
        <v>0</v>
      </c>
    </row>
    <row r="117" spans="2:8" s="2" customFormat="1" ht="30.6" x14ac:dyDescent="0.2">
      <c r="B117" s="3" t="s">
        <v>236</v>
      </c>
      <c r="C117" s="15" t="s">
        <v>237</v>
      </c>
      <c r="D117" s="8" t="s">
        <v>22</v>
      </c>
      <c r="E117" s="16">
        <v>12</v>
      </c>
      <c r="F117" s="9"/>
      <c r="G117" s="8">
        <v>1</v>
      </c>
      <c r="H117" s="6">
        <f t="shared" si="3"/>
        <v>0</v>
      </c>
    </row>
    <row r="118" spans="2:8" s="2" customFormat="1" ht="20.399999999999999" x14ac:dyDescent="0.2">
      <c r="B118" s="3" t="s">
        <v>238</v>
      </c>
      <c r="C118" s="15" t="s">
        <v>239</v>
      </c>
      <c r="D118" s="8" t="s">
        <v>22</v>
      </c>
      <c r="E118" s="16">
        <v>12</v>
      </c>
      <c r="F118" s="9"/>
      <c r="G118" s="8">
        <v>1</v>
      </c>
      <c r="H118" s="6">
        <f t="shared" si="3"/>
        <v>0</v>
      </c>
    </row>
    <row r="119" spans="2:8" s="2" customFormat="1" ht="20.399999999999999" x14ac:dyDescent="0.2">
      <c r="B119" s="3" t="s">
        <v>240</v>
      </c>
      <c r="C119" s="15" t="s">
        <v>241</v>
      </c>
      <c r="D119" s="8" t="s">
        <v>22</v>
      </c>
      <c r="E119" s="16">
        <v>1000</v>
      </c>
      <c r="F119" s="9"/>
      <c r="G119" s="8">
        <v>1</v>
      </c>
      <c r="H119" s="6">
        <f t="shared" si="3"/>
        <v>0</v>
      </c>
    </row>
    <row r="120" spans="2:8" s="2" customFormat="1" ht="20.399999999999999" x14ac:dyDescent="0.2">
      <c r="B120" s="3" t="s">
        <v>242</v>
      </c>
      <c r="C120" s="15" t="s">
        <v>243</v>
      </c>
      <c r="D120" s="8" t="s">
        <v>22</v>
      </c>
      <c r="E120" s="16">
        <v>1000</v>
      </c>
      <c r="F120" s="9"/>
      <c r="G120" s="8">
        <v>1</v>
      </c>
      <c r="H120" s="6">
        <f t="shared" si="3"/>
        <v>0</v>
      </c>
    </row>
    <row r="121" spans="2:8" s="2" customFormat="1" ht="30.6" x14ac:dyDescent="0.2">
      <c r="B121" s="3" t="s">
        <v>244</v>
      </c>
      <c r="C121" s="15" t="s">
        <v>245</v>
      </c>
      <c r="D121" s="8" t="s">
        <v>22</v>
      </c>
      <c r="E121" s="16">
        <v>1000</v>
      </c>
      <c r="F121" s="9"/>
      <c r="G121" s="8">
        <v>1</v>
      </c>
      <c r="H121" s="6">
        <f t="shared" si="3"/>
        <v>0</v>
      </c>
    </row>
    <row r="122" spans="2:8" s="2" customFormat="1" ht="30.6" x14ac:dyDescent="0.2">
      <c r="B122" s="3" t="s">
        <v>246</v>
      </c>
      <c r="C122" s="15" t="s">
        <v>247</v>
      </c>
      <c r="D122" s="8" t="s">
        <v>22</v>
      </c>
      <c r="E122" s="16">
        <v>500</v>
      </c>
      <c r="F122" s="9"/>
      <c r="G122" s="8">
        <v>1</v>
      </c>
      <c r="H122" s="6">
        <f t="shared" si="3"/>
        <v>0</v>
      </c>
    </row>
    <row r="123" spans="2:8" s="2" customFormat="1" ht="51" x14ac:dyDescent="0.2">
      <c r="B123" s="3" t="s">
        <v>248</v>
      </c>
      <c r="C123" s="15" t="s">
        <v>249</v>
      </c>
      <c r="D123" s="8" t="s">
        <v>22</v>
      </c>
      <c r="E123" s="16">
        <v>12</v>
      </c>
      <c r="F123" s="9"/>
      <c r="G123" s="8">
        <v>1</v>
      </c>
      <c r="H123" s="6">
        <f t="shared" si="3"/>
        <v>0</v>
      </c>
    </row>
    <row r="124" spans="2:8" s="2" customFormat="1" ht="102" x14ac:dyDescent="0.2">
      <c r="B124" s="3" t="s">
        <v>250</v>
      </c>
      <c r="C124" s="15" t="s">
        <v>295</v>
      </c>
      <c r="D124" s="8" t="s">
        <v>22</v>
      </c>
      <c r="E124" s="16">
        <v>12</v>
      </c>
      <c r="F124" s="9"/>
      <c r="G124" s="8">
        <v>1</v>
      </c>
      <c r="H124" s="6">
        <f t="shared" si="3"/>
        <v>0</v>
      </c>
    </row>
    <row r="125" spans="2:8" s="2" customFormat="1" ht="30.6" x14ac:dyDescent="0.2">
      <c r="B125" s="3" t="s">
        <v>251</v>
      </c>
      <c r="C125" s="14" t="s">
        <v>252</v>
      </c>
      <c r="D125" s="8" t="s">
        <v>22</v>
      </c>
      <c r="E125" s="16">
        <v>1</v>
      </c>
      <c r="F125" s="9"/>
      <c r="G125" s="8">
        <v>1</v>
      </c>
      <c r="H125" s="6">
        <f t="shared" si="3"/>
        <v>0</v>
      </c>
    </row>
    <row r="126" spans="2:8" s="2" customFormat="1" ht="20.399999999999999" x14ac:dyDescent="0.2">
      <c r="B126" s="3" t="s">
        <v>253</v>
      </c>
      <c r="C126" s="14" t="s">
        <v>254</v>
      </c>
      <c r="D126" s="8" t="s">
        <v>22</v>
      </c>
      <c r="E126" s="16">
        <v>1</v>
      </c>
      <c r="F126" s="9"/>
      <c r="G126" s="8">
        <v>1</v>
      </c>
      <c r="H126" s="6">
        <f t="shared" si="3"/>
        <v>0</v>
      </c>
    </row>
    <row r="127" spans="2:8" s="2" customFormat="1" ht="71.400000000000006" x14ac:dyDescent="0.2">
      <c r="B127" s="3" t="s">
        <v>255</v>
      </c>
      <c r="C127" s="14" t="s">
        <v>256</v>
      </c>
      <c r="D127" s="8" t="s">
        <v>17</v>
      </c>
      <c r="E127" s="16">
        <v>1</v>
      </c>
      <c r="F127" s="9"/>
      <c r="G127" s="8">
        <v>1</v>
      </c>
      <c r="H127" s="6">
        <f t="shared" si="3"/>
        <v>0</v>
      </c>
    </row>
    <row r="128" spans="2:8" s="2" customFormat="1" x14ac:dyDescent="0.2">
      <c r="B128" s="29" t="s">
        <v>257</v>
      </c>
      <c r="C128" s="30"/>
      <c r="D128" s="30"/>
      <c r="E128" s="30"/>
      <c r="F128" s="30"/>
      <c r="G128" s="30"/>
      <c r="H128" s="31"/>
    </row>
    <row r="129" spans="2:8" s="2" customFormat="1" ht="30.6" x14ac:dyDescent="0.2">
      <c r="B129" s="3" t="s">
        <v>258</v>
      </c>
      <c r="C129" s="15" t="s">
        <v>259</v>
      </c>
      <c r="D129" s="8" t="s">
        <v>22</v>
      </c>
      <c r="E129" s="16">
        <v>1</v>
      </c>
      <c r="F129" s="9"/>
      <c r="G129" s="8">
        <v>1</v>
      </c>
      <c r="H129" s="6">
        <f>+E129*F129*G129</f>
        <v>0</v>
      </c>
    </row>
    <row r="130" spans="2:8" s="2" customFormat="1" ht="40.799999999999997" x14ac:dyDescent="0.2">
      <c r="B130" s="3" t="s">
        <v>260</v>
      </c>
      <c r="C130" s="15" t="s">
        <v>261</v>
      </c>
      <c r="D130" s="8" t="s">
        <v>22</v>
      </c>
      <c r="E130" s="16">
        <v>1</v>
      </c>
      <c r="F130" s="9"/>
      <c r="G130" s="8">
        <v>1</v>
      </c>
      <c r="H130" s="6">
        <f t="shared" ref="H130:H145" si="4">+E130*F130*G130</f>
        <v>0</v>
      </c>
    </row>
    <row r="131" spans="2:8" s="2" customFormat="1" ht="40.799999999999997" x14ac:dyDescent="0.2">
      <c r="B131" s="3" t="s">
        <v>262</v>
      </c>
      <c r="C131" s="15" t="s">
        <v>263</v>
      </c>
      <c r="D131" s="8" t="s">
        <v>22</v>
      </c>
      <c r="E131" s="16">
        <v>1</v>
      </c>
      <c r="F131" s="9"/>
      <c r="G131" s="8">
        <v>1</v>
      </c>
      <c r="H131" s="6">
        <f t="shared" si="4"/>
        <v>0</v>
      </c>
    </row>
    <row r="132" spans="2:8" s="2" customFormat="1" ht="51" x14ac:dyDescent="0.2">
      <c r="B132" s="3" t="s">
        <v>264</v>
      </c>
      <c r="C132" s="15" t="s">
        <v>265</v>
      </c>
      <c r="D132" s="8" t="s">
        <v>22</v>
      </c>
      <c r="E132" s="16">
        <v>1</v>
      </c>
      <c r="F132" s="9"/>
      <c r="G132" s="8">
        <v>1</v>
      </c>
      <c r="H132" s="6">
        <f t="shared" si="4"/>
        <v>0</v>
      </c>
    </row>
    <row r="133" spans="2:8" s="2" customFormat="1" ht="20.399999999999999" x14ac:dyDescent="0.2">
      <c r="B133" s="3" t="s">
        <v>266</v>
      </c>
      <c r="C133" s="15" t="s">
        <v>267</v>
      </c>
      <c r="D133" s="8" t="s">
        <v>22</v>
      </c>
      <c r="E133" s="16">
        <v>1</v>
      </c>
      <c r="F133" s="9"/>
      <c r="G133" s="8">
        <v>1</v>
      </c>
      <c r="H133" s="6">
        <f t="shared" si="4"/>
        <v>0</v>
      </c>
    </row>
    <row r="134" spans="2:8" s="2" customFormat="1" ht="40.799999999999997" x14ac:dyDescent="0.2">
      <c r="B134" s="3" t="s">
        <v>268</v>
      </c>
      <c r="C134" s="15" t="s">
        <v>269</v>
      </c>
      <c r="D134" s="8" t="s">
        <v>22</v>
      </c>
      <c r="E134" s="16">
        <v>1</v>
      </c>
      <c r="F134" s="9"/>
      <c r="G134" s="8">
        <v>1</v>
      </c>
      <c r="H134" s="6">
        <f t="shared" si="4"/>
        <v>0</v>
      </c>
    </row>
    <row r="135" spans="2:8" s="2" customFormat="1" ht="61.2" x14ac:dyDescent="0.2">
      <c r="B135" s="3" t="s">
        <v>270</v>
      </c>
      <c r="C135" s="15" t="s">
        <v>271</v>
      </c>
      <c r="D135" s="8" t="s">
        <v>22</v>
      </c>
      <c r="E135" s="16">
        <v>1</v>
      </c>
      <c r="F135" s="9"/>
      <c r="G135" s="8">
        <v>1</v>
      </c>
      <c r="H135" s="6">
        <f t="shared" si="4"/>
        <v>0</v>
      </c>
    </row>
    <row r="136" spans="2:8" s="2" customFormat="1" ht="30.6" x14ac:dyDescent="0.2">
      <c r="B136" s="3" t="s">
        <v>272</v>
      </c>
      <c r="C136" s="15" t="s">
        <v>273</v>
      </c>
      <c r="D136" s="8" t="s">
        <v>22</v>
      </c>
      <c r="E136" s="16">
        <v>1</v>
      </c>
      <c r="F136" s="9"/>
      <c r="G136" s="8">
        <v>1</v>
      </c>
      <c r="H136" s="6">
        <f t="shared" si="4"/>
        <v>0</v>
      </c>
    </row>
    <row r="137" spans="2:8" s="2" customFormat="1" ht="51" x14ac:dyDescent="0.2">
      <c r="B137" s="3" t="s">
        <v>274</v>
      </c>
      <c r="C137" s="15" t="s">
        <v>275</v>
      </c>
      <c r="D137" s="8" t="s">
        <v>22</v>
      </c>
      <c r="E137" s="16">
        <v>1</v>
      </c>
      <c r="F137" s="9"/>
      <c r="G137" s="8">
        <v>1</v>
      </c>
      <c r="H137" s="6">
        <f t="shared" si="4"/>
        <v>0</v>
      </c>
    </row>
    <row r="138" spans="2:8" s="2" customFormat="1" ht="20.399999999999999" x14ac:dyDescent="0.2">
      <c r="B138" s="3" t="s">
        <v>276</v>
      </c>
      <c r="C138" s="15" t="s">
        <v>277</v>
      </c>
      <c r="D138" s="8" t="s">
        <v>22</v>
      </c>
      <c r="E138" s="16">
        <v>1</v>
      </c>
      <c r="F138" s="9"/>
      <c r="G138" s="8">
        <v>1</v>
      </c>
      <c r="H138" s="6">
        <f t="shared" si="4"/>
        <v>0</v>
      </c>
    </row>
    <row r="139" spans="2:8" s="2" customFormat="1" ht="40.799999999999997" x14ac:dyDescent="0.2">
      <c r="B139" s="3" t="s">
        <v>278</v>
      </c>
      <c r="C139" s="15" t="s">
        <v>279</v>
      </c>
      <c r="D139" s="8" t="s">
        <v>22</v>
      </c>
      <c r="E139" s="16">
        <v>1</v>
      </c>
      <c r="F139" s="9"/>
      <c r="G139" s="8">
        <v>1</v>
      </c>
      <c r="H139" s="6">
        <f t="shared" si="4"/>
        <v>0</v>
      </c>
    </row>
    <row r="140" spans="2:8" s="2" customFormat="1" ht="20.399999999999999" x14ac:dyDescent="0.2">
      <c r="B140" s="3" t="s">
        <v>280</v>
      </c>
      <c r="C140" s="15" t="s">
        <v>281</v>
      </c>
      <c r="D140" s="8" t="s">
        <v>22</v>
      </c>
      <c r="E140" s="16">
        <v>1</v>
      </c>
      <c r="F140" s="9"/>
      <c r="G140" s="8">
        <v>1</v>
      </c>
      <c r="H140" s="6">
        <f t="shared" si="4"/>
        <v>0</v>
      </c>
    </row>
    <row r="141" spans="2:8" s="2" customFormat="1" ht="51" x14ac:dyDescent="0.2">
      <c r="B141" s="3" t="s">
        <v>282</v>
      </c>
      <c r="C141" s="15" t="s">
        <v>283</v>
      </c>
      <c r="D141" s="8" t="s">
        <v>22</v>
      </c>
      <c r="E141" s="16">
        <v>1</v>
      </c>
      <c r="F141" s="9"/>
      <c r="G141" s="8">
        <v>1</v>
      </c>
      <c r="H141" s="6">
        <f t="shared" si="4"/>
        <v>0</v>
      </c>
    </row>
    <row r="142" spans="2:8" s="2" customFormat="1" ht="61.2" x14ac:dyDescent="0.2">
      <c r="B142" s="3" t="s">
        <v>284</v>
      </c>
      <c r="C142" s="15" t="s">
        <v>285</v>
      </c>
      <c r="D142" s="8" t="s">
        <v>22</v>
      </c>
      <c r="E142" s="16">
        <v>1</v>
      </c>
      <c r="F142" s="9"/>
      <c r="G142" s="8">
        <v>1</v>
      </c>
      <c r="H142" s="6">
        <f t="shared" si="4"/>
        <v>0</v>
      </c>
    </row>
    <row r="143" spans="2:8" s="2" customFormat="1" ht="61.2" x14ac:dyDescent="0.2">
      <c r="B143" s="3" t="s">
        <v>286</v>
      </c>
      <c r="C143" s="15" t="s">
        <v>287</v>
      </c>
      <c r="D143" s="8" t="s">
        <v>22</v>
      </c>
      <c r="E143" s="16">
        <v>1</v>
      </c>
      <c r="F143" s="9"/>
      <c r="G143" s="8">
        <v>1</v>
      </c>
      <c r="H143" s="6">
        <f t="shared" si="4"/>
        <v>0</v>
      </c>
    </row>
    <row r="144" spans="2:8" s="2" customFormat="1" ht="81.599999999999994" x14ac:dyDescent="0.2">
      <c r="B144" s="3" t="s">
        <v>288</v>
      </c>
      <c r="C144" s="15" t="s">
        <v>289</v>
      </c>
      <c r="D144" s="8" t="s">
        <v>22</v>
      </c>
      <c r="E144" s="16">
        <v>1</v>
      </c>
      <c r="F144" s="9"/>
      <c r="G144" s="8">
        <v>1</v>
      </c>
      <c r="H144" s="6">
        <f t="shared" si="4"/>
        <v>0</v>
      </c>
    </row>
    <row r="145" spans="2:8" s="2" customFormat="1" ht="51" x14ac:dyDescent="0.2">
      <c r="B145" s="3" t="s">
        <v>290</v>
      </c>
      <c r="C145" s="15" t="s">
        <v>291</v>
      </c>
      <c r="D145" s="8" t="s">
        <v>22</v>
      </c>
      <c r="E145" s="16">
        <v>1</v>
      </c>
      <c r="F145" s="9"/>
      <c r="G145" s="8">
        <v>1</v>
      </c>
      <c r="H145" s="6">
        <f t="shared" si="4"/>
        <v>0</v>
      </c>
    </row>
    <row r="146" spans="2:8" ht="19.5" customHeight="1" x14ac:dyDescent="0.2">
      <c r="B146" s="26" t="s">
        <v>292</v>
      </c>
      <c r="C146" s="26"/>
      <c r="D146" s="26"/>
      <c r="E146" s="26"/>
      <c r="F146" s="26"/>
      <c r="G146" s="26"/>
      <c r="H146" s="6">
        <f>+SUM(H5:H13,H15:H23,H25:H127,H129:H145)</f>
        <v>0</v>
      </c>
    </row>
    <row r="148" spans="2:8" s="23" customFormat="1" x14ac:dyDescent="0.2">
      <c r="B148" s="17"/>
      <c r="C148" s="18"/>
      <c r="D148" s="2"/>
      <c r="E148" s="19"/>
      <c r="F148" s="20"/>
      <c r="G148" s="21"/>
      <c r="H148" s="22"/>
    </row>
    <row r="151" spans="2:8" s="23" customFormat="1" x14ac:dyDescent="0.2">
      <c r="B151" s="17"/>
      <c r="C151" s="24"/>
      <c r="D151" s="2"/>
      <c r="E151" s="19"/>
      <c r="F151" s="20"/>
      <c r="G151" s="2"/>
      <c r="H151" s="22"/>
    </row>
    <row r="152" spans="2:8" s="23" customFormat="1" x14ac:dyDescent="0.2">
      <c r="B152" s="17"/>
      <c r="C152" s="25" t="s">
        <v>293</v>
      </c>
      <c r="D152" s="2"/>
      <c r="E152" s="19"/>
      <c r="F152" s="20"/>
      <c r="G152" s="2"/>
      <c r="H152" s="22"/>
    </row>
    <row r="153" spans="2:8" s="23" customFormat="1" x14ac:dyDescent="0.2">
      <c r="B153" s="17"/>
      <c r="C153" s="25" t="s">
        <v>294</v>
      </c>
      <c r="D153" s="2"/>
      <c r="E153" s="19"/>
      <c r="F153" s="20"/>
      <c r="G153" s="2"/>
      <c r="H153" s="22"/>
    </row>
  </sheetData>
  <mergeCells count="7">
    <mergeCell ref="B146:G146"/>
    <mergeCell ref="B1:H1"/>
    <mergeCell ref="B2:H2"/>
    <mergeCell ref="B4:H4"/>
    <mergeCell ref="B14:H14"/>
    <mergeCell ref="B24:H24"/>
    <mergeCell ref="B128:H128"/>
  </mergeCells>
  <pageMargins left="0.70866141732283472" right="0.70866141732283472" top="0.74803149606299213" bottom="0.74803149606299213" header="0.31496062992125984" footer="0.31496062992125984"/>
  <pageSetup scale="62"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Cotización</vt:lpstr>
      <vt:lpstr>'Anexo Cotización'!Área_de_impresión</vt:lpstr>
      <vt:lpstr>'Anexo Cotización'!Títulos_a_imprimir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yamile monsalve neira</cp:lastModifiedBy>
  <dcterms:created xsi:type="dcterms:W3CDTF">2026-06-26T14:39:40Z</dcterms:created>
  <dcterms:modified xsi:type="dcterms:W3CDTF">2026-06-26T20:00:47Z</dcterms:modified>
</cp:coreProperties>
</file>